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60" yWindow="-60" windowWidth="20730" windowHeight="11760" firstSheet="11" activeTab="18"/>
  </bookViews>
  <sheets>
    <sheet name="enero" sheetId="1" r:id="rId1"/>
    <sheet name="febrero" sheetId="2" r:id="rId2"/>
    <sheet name="marzo" sheetId="3" r:id="rId3"/>
    <sheet name="i trimetre" sheetId="4" r:id="rId4"/>
    <sheet name="ABRIL" sheetId="5" r:id="rId5"/>
    <sheet name="MAYO" sheetId="6" r:id="rId6"/>
    <sheet name="JUNIO" sheetId="7" r:id="rId7"/>
    <sheet name="II TRIMETRE" sheetId="8" r:id="rId8"/>
    <sheet name="I SEMSTRE" sheetId="9" r:id="rId9"/>
    <sheet name="JULIO" sheetId="10" r:id="rId10"/>
    <sheet name="AGOSTO" sheetId="11" r:id="rId11"/>
    <sheet name="SETIEMBRE" sheetId="12" r:id="rId12"/>
    <sheet name="III TRIMETRE" sheetId="13" r:id="rId13"/>
    <sheet name="OCTUBRE" sheetId="14" r:id="rId14"/>
    <sheet name="NOVIEMBRE" sheetId="15" r:id="rId15"/>
    <sheet name="DICIEMBRE" sheetId="19" r:id="rId16"/>
    <sheet name="IV TRIMESTRE" sheetId="16" r:id="rId17"/>
    <sheet name="II SEMESTRE" sheetId="17" r:id="rId18"/>
    <sheet name="ANUAL" sheetId="18" r:id="rId19"/>
  </sheets>
  <definedNames>
    <definedName name="_xlnm.Print_Titles" localSheetId="0">enero!$24:$30</definedName>
  </definedNames>
  <calcPr calcId="162913"/>
</workbook>
</file>

<file path=xl/calcChain.xml><?xml version="1.0" encoding="utf-8"?>
<calcChain xmlns="http://schemas.openxmlformats.org/spreadsheetml/2006/main">
  <c r="D83" i="16" l="1"/>
  <c r="G91" i="16"/>
  <c r="F91" i="16"/>
  <c r="E91" i="16"/>
  <c r="D91" i="16"/>
  <c r="C91" i="16"/>
  <c r="B91" i="16"/>
  <c r="G90" i="16"/>
  <c r="F90" i="16"/>
  <c r="E90" i="16"/>
  <c r="D90" i="16"/>
  <c r="C90" i="16"/>
  <c r="B90" i="16"/>
  <c r="G89" i="16"/>
  <c r="F89" i="16"/>
  <c r="E89" i="16"/>
  <c r="D89" i="16"/>
  <c r="C89" i="16"/>
  <c r="B89" i="16"/>
  <c r="G88" i="16"/>
  <c r="F88" i="16"/>
  <c r="E88" i="16"/>
  <c r="D88" i="16"/>
  <c r="C88" i="16"/>
  <c r="B88" i="16"/>
  <c r="G87" i="16"/>
  <c r="F87" i="16"/>
  <c r="E87" i="16"/>
  <c r="D87" i="16"/>
  <c r="C87" i="16"/>
  <c r="B87" i="16"/>
  <c r="G86" i="16"/>
  <c r="F86" i="16"/>
  <c r="E86" i="16"/>
  <c r="D86" i="16"/>
  <c r="C86" i="16"/>
  <c r="B86" i="16"/>
  <c r="G85" i="16"/>
  <c r="F85" i="16"/>
  <c r="E85" i="16"/>
  <c r="D85" i="16"/>
  <c r="C85" i="16"/>
  <c r="B85" i="16"/>
  <c r="G84" i="16"/>
  <c r="G83" i="16" s="1"/>
  <c r="F84" i="16"/>
  <c r="F83" i="16" s="1"/>
  <c r="E84" i="16"/>
  <c r="E83" i="16" s="1"/>
  <c r="D84" i="16"/>
  <c r="C84" i="16"/>
  <c r="C83" i="16" s="1"/>
  <c r="B84" i="16"/>
  <c r="B83" i="16" s="1"/>
  <c r="G68" i="16"/>
  <c r="F68" i="16"/>
  <c r="E68" i="16"/>
  <c r="D68" i="16"/>
  <c r="C68" i="16"/>
  <c r="B68" i="16"/>
  <c r="G67" i="16"/>
  <c r="F67" i="16"/>
  <c r="E67" i="16"/>
  <c r="D67" i="16"/>
  <c r="C67" i="16"/>
  <c r="B67" i="16"/>
  <c r="G66" i="16"/>
  <c r="F66" i="16"/>
  <c r="E66" i="16"/>
  <c r="D66" i="16"/>
  <c r="C66" i="16"/>
  <c r="B66" i="16"/>
  <c r="G65" i="16"/>
  <c r="F65" i="16"/>
  <c r="E65" i="16"/>
  <c r="D65" i="16"/>
  <c r="C65" i="16"/>
  <c r="B65" i="16"/>
  <c r="G64" i="16"/>
  <c r="F64" i="16"/>
  <c r="E64" i="16"/>
  <c r="D64" i="16"/>
  <c r="C64" i="16"/>
  <c r="B64" i="16"/>
  <c r="G63" i="16"/>
  <c r="F63" i="16"/>
  <c r="E63" i="16"/>
  <c r="D63" i="16"/>
  <c r="C63" i="16"/>
  <c r="B63" i="16"/>
  <c r="G62" i="16"/>
  <c r="F62" i="16"/>
  <c r="F60" i="16" s="1"/>
  <c r="E62" i="16"/>
  <c r="D62" i="16"/>
  <c r="C62" i="16"/>
  <c r="B62" i="16"/>
  <c r="B60" i="16" s="1"/>
  <c r="G61" i="16"/>
  <c r="G60" i="16" s="1"/>
  <c r="F61" i="16"/>
  <c r="E61" i="16"/>
  <c r="E60" i="16" s="1"/>
  <c r="D61" i="16"/>
  <c r="D60" i="16" s="1"/>
  <c r="C61" i="16"/>
  <c r="C60" i="16" s="1"/>
  <c r="B61" i="16"/>
  <c r="G45" i="16"/>
  <c r="F45" i="16"/>
  <c r="E45" i="16"/>
  <c r="D45" i="16"/>
  <c r="C45" i="16"/>
  <c r="B45" i="16"/>
  <c r="G44" i="16"/>
  <c r="F44" i="16"/>
  <c r="E44" i="16"/>
  <c r="D44" i="16"/>
  <c r="C44" i="16"/>
  <c r="B44" i="16"/>
  <c r="G43" i="16"/>
  <c r="F43" i="16"/>
  <c r="E43" i="16"/>
  <c r="D43" i="16"/>
  <c r="C43" i="16"/>
  <c r="B43" i="16"/>
  <c r="G42" i="16"/>
  <c r="F42" i="16"/>
  <c r="E42" i="16"/>
  <c r="D42" i="16"/>
  <c r="C42" i="16"/>
  <c r="B42" i="16"/>
  <c r="G41" i="16"/>
  <c r="F41" i="16"/>
  <c r="E41" i="16"/>
  <c r="D41" i="16"/>
  <c r="C41" i="16"/>
  <c r="B41" i="16"/>
  <c r="G40" i="16"/>
  <c r="F40" i="16"/>
  <c r="E40" i="16"/>
  <c r="D40" i="16"/>
  <c r="C40" i="16"/>
  <c r="B40" i="16"/>
  <c r="G39" i="16"/>
  <c r="F39" i="16"/>
  <c r="E39" i="16"/>
  <c r="D39" i="16"/>
  <c r="C39" i="16"/>
  <c r="B39" i="16"/>
  <c r="G38" i="16"/>
  <c r="G37" i="16" s="1"/>
  <c r="F38" i="16"/>
  <c r="E38" i="16"/>
  <c r="E37" i="16" s="1"/>
  <c r="D38" i="16"/>
  <c r="D37" i="16" s="1"/>
  <c r="C38" i="16"/>
  <c r="C37" i="16" s="1"/>
  <c r="B38" i="16"/>
  <c r="G37" i="19"/>
  <c r="F37" i="19"/>
  <c r="E37" i="19"/>
  <c r="D37" i="19"/>
  <c r="C37" i="19"/>
  <c r="B37" i="19"/>
  <c r="B37" i="16" l="1"/>
  <c r="F37" i="16"/>
  <c r="G91" i="13"/>
  <c r="G91" i="17" s="1"/>
  <c r="F91" i="13"/>
  <c r="F91" i="17" s="1"/>
  <c r="E91" i="13"/>
  <c r="E91" i="17" s="1"/>
  <c r="D91" i="13"/>
  <c r="D91" i="17" s="1"/>
  <c r="C91" i="13"/>
  <c r="C91" i="17" s="1"/>
  <c r="B91" i="13"/>
  <c r="B91" i="17" s="1"/>
  <c r="G90" i="13"/>
  <c r="G90" i="17" s="1"/>
  <c r="F90" i="13"/>
  <c r="F90" i="17" s="1"/>
  <c r="E90" i="13"/>
  <c r="E90" i="17" s="1"/>
  <c r="D90" i="13"/>
  <c r="D90" i="17" s="1"/>
  <c r="C90" i="13"/>
  <c r="C90" i="17" s="1"/>
  <c r="B90" i="13"/>
  <c r="B90" i="17" s="1"/>
  <c r="G89" i="13"/>
  <c r="G89" i="17" s="1"/>
  <c r="F89" i="13"/>
  <c r="F89" i="17" s="1"/>
  <c r="E89" i="13"/>
  <c r="E89" i="17" s="1"/>
  <c r="D89" i="13"/>
  <c r="D89" i="17" s="1"/>
  <c r="C89" i="13"/>
  <c r="C89" i="17" s="1"/>
  <c r="B89" i="13"/>
  <c r="B89" i="17" s="1"/>
  <c r="G88" i="13"/>
  <c r="G88" i="17" s="1"/>
  <c r="F88" i="13"/>
  <c r="F88" i="17" s="1"/>
  <c r="E88" i="13"/>
  <c r="E88" i="17" s="1"/>
  <c r="D88" i="13"/>
  <c r="D88" i="17" s="1"/>
  <c r="C88" i="13"/>
  <c r="C88" i="17" s="1"/>
  <c r="B88" i="13"/>
  <c r="B88" i="17" s="1"/>
  <c r="G87" i="13"/>
  <c r="G87" i="17" s="1"/>
  <c r="F87" i="13"/>
  <c r="F87" i="17" s="1"/>
  <c r="E87" i="13"/>
  <c r="E87" i="17" s="1"/>
  <c r="D87" i="13"/>
  <c r="D87" i="17" s="1"/>
  <c r="C87" i="13"/>
  <c r="C87" i="17" s="1"/>
  <c r="B87" i="13"/>
  <c r="B87" i="17" s="1"/>
  <c r="G86" i="13"/>
  <c r="G86" i="17" s="1"/>
  <c r="F86" i="13"/>
  <c r="F86" i="17" s="1"/>
  <c r="E86" i="13"/>
  <c r="E86" i="17" s="1"/>
  <c r="D86" i="13"/>
  <c r="D86" i="17" s="1"/>
  <c r="C86" i="13"/>
  <c r="C86" i="17" s="1"/>
  <c r="B86" i="13"/>
  <c r="B86" i="17" s="1"/>
  <c r="G85" i="13"/>
  <c r="G85" i="17" s="1"/>
  <c r="F85" i="13"/>
  <c r="F85" i="17" s="1"/>
  <c r="E85" i="13"/>
  <c r="E85" i="17" s="1"/>
  <c r="D85" i="13"/>
  <c r="D85" i="17" s="1"/>
  <c r="C85" i="13"/>
  <c r="C85" i="17" s="1"/>
  <c r="B85" i="13"/>
  <c r="B85" i="17" s="1"/>
  <c r="G84" i="13"/>
  <c r="G84" i="17" s="1"/>
  <c r="F84" i="13"/>
  <c r="F84" i="17" s="1"/>
  <c r="E84" i="13"/>
  <c r="E84" i="17" s="1"/>
  <c r="E83" i="17" s="1"/>
  <c r="D84" i="13"/>
  <c r="D84" i="17" s="1"/>
  <c r="D83" i="17" s="1"/>
  <c r="C84" i="13"/>
  <c r="C84" i="17" s="1"/>
  <c r="B84" i="13"/>
  <c r="G83" i="13"/>
  <c r="F83" i="13"/>
  <c r="C83" i="13"/>
  <c r="G68" i="13"/>
  <c r="G68" i="17" s="1"/>
  <c r="F68" i="13"/>
  <c r="F68" i="17" s="1"/>
  <c r="E68" i="13"/>
  <c r="E68" i="17" s="1"/>
  <c r="D68" i="13"/>
  <c r="D68" i="17" s="1"/>
  <c r="C68" i="13"/>
  <c r="C68" i="17" s="1"/>
  <c r="B68" i="13"/>
  <c r="B68" i="17" s="1"/>
  <c r="G67" i="13"/>
  <c r="G67" i="17" s="1"/>
  <c r="F67" i="13"/>
  <c r="F67" i="17" s="1"/>
  <c r="E67" i="13"/>
  <c r="E67" i="17" s="1"/>
  <c r="D67" i="13"/>
  <c r="D67" i="17" s="1"/>
  <c r="C67" i="13"/>
  <c r="C67" i="17" s="1"/>
  <c r="B67" i="13"/>
  <c r="B67" i="17" s="1"/>
  <c r="G66" i="13"/>
  <c r="G66" i="17" s="1"/>
  <c r="F66" i="13"/>
  <c r="F66" i="17" s="1"/>
  <c r="E66" i="13"/>
  <c r="E66" i="17" s="1"/>
  <c r="D66" i="13"/>
  <c r="D66" i="17" s="1"/>
  <c r="C66" i="13"/>
  <c r="C66" i="17" s="1"/>
  <c r="B66" i="13"/>
  <c r="B66" i="17" s="1"/>
  <c r="G65" i="13"/>
  <c r="G65" i="17" s="1"/>
  <c r="F65" i="13"/>
  <c r="F65" i="17" s="1"/>
  <c r="E65" i="13"/>
  <c r="E65" i="17" s="1"/>
  <c r="D65" i="13"/>
  <c r="D65" i="17" s="1"/>
  <c r="C65" i="13"/>
  <c r="C65" i="17" s="1"/>
  <c r="B65" i="13"/>
  <c r="B65" i="17" s="1"/>
  <c r="G64" i="13"/>
  <c r="G64" i="17" s="1"/>
  <c r="F64" i="13"/>
  <c r="F64" i="17" s="1"/>
  <c r="E64" i="13"/>
  <c r="E64" i="17" s="1"/>
  <c r="D64" i="13"/>
  <c r="D64" i="17" s="1"/>
  <c r="C64" i="13"/>
  <c r="C64" i="17" s="1"/>
  <c r="B64" i="13"/>
  <c r="B64" i="17" s="1"/>
  <c r="G63" i="13"/>
  <c r="G63" i="17" s="1"/>
  <c r="F63" i="13"/>
  <c r="F63" i="17" s="1"/>
  <c r="E63" i="13"/>
  <c r="E63" i="17" s="1"/>
  <c r="D63" i="13"/>
  <c r="D63" i="17" s="1"/>
  <c r="C63" i="13"/>
  <c r="C63" i="17" s="1"/>
  <c r="B63" i="13"/>
  <c r="B63" i="17" s="1"/>
  <c r="G62" i="13"/>
  <c r="G62" i="17" s="1"/>
  <c r="F62" i="13"/>
  <c r="F62" i="17" s="1"/>
  <c r="E62" i="13"/>
  <c r="E62" i="17" s="1"/>
  <c r="D62" i="13"/>
  <c r="D62" i="17" s="1"/>
  <c r="C62" i="13"/>
  <c r="C62" i="17" s="1"/>
  <c r="B62" i="13"/>
  <c r="B62" i="17" s="1"/>
  <c r="G61" i="13"/>
  <c r="G61" i="17" s="1"/>
  <c r="G60" i="17" s="1"/>
  <c r="F61" i="13"/>
  <c r="F61" i="17" s="1"/>
  <c r="E61" i="13"/>
  <c r="E61" i="17" s="1"/>
  <c r="D61" i="13"/>
  <c r="D61" i="17" s="1"/>
  <c r="D60" i="17" s="1"/>
  <c r="C61" i="13"/>
  <c r="C61" i="17" s="1"/>
  <c r="B61" i="13"/>
  <c r="B61" i="17" s="1"/>
  <c r="G45" i="13"/>
  <c r="G45" i="17" s="1"/>
  <c r="F45" i="13"/>
  <c r="F45" i="17" s="1"/>
  <c r="E45" i="13"/>
  <c r="E45" i="17" s="1"/>
  <c r="D45" i="13"/>
  <c r="D45" i="17" s="1"/>
  <c r="C45" i="13"/>
  <c r="C45" i="17" s="1"/>
  <c r="B45" i="13"/>
  <c r="B45" i="17" s="1"/>
  <c r="G44" i="13"/>
  <c r="G44" i="17" s="1"/>
  <c r="F44" i="13"/>
  <c r="F44" i="17" s="1"/>
  <c r="E44" i="13"/>
  <c r="E44" i="17" s="1"/>
  <c r="D44" i="13"/>
  <c r="D44" i="17" s="1"/>
  <c r="C44" i="13"/>
  <c r="C44" i="17" s="1"/>
  <c r="B44" i="13"/>
  <c r="B44" i="17" s="1"/>
  <c r="G43" i="13"/>
  <c r="G43" i="17" s="1"/>
  <c r="F43" i="13"/>
  <c r="F43" i="17" s="1"/>
  <c r="E43" i="13"/>
  <c r="E43" i="17" s="1"/>
  <c r="D43" i="13"/>
  <c r="D43" i="17" s="1"/>
  <c r="C43" i="13"/>
  <c r="C43" i="17" s="1"/>
  <c r="B43" i="13"/>
  <c r="B43" i="17" s="1"/>
  <c r="G42" i="13"/>
  <c r="G42" i="17" s="1"/>
  <c r="F42" i="13"/>
  <c r="F42" i="17" s="1"/>
  <c r="E42" i="13"/>
  <c r="E42" i="17" s="1"/>
  <c r="D42" i="13"/>
  <c r="D42" i="17" s="1"/>
  <c r="C42" i="13"/>
  <c r="C42" i="17" s="1"/>
  <c r="B42" i="13"/>
  <c r="B42" i="17" s="1"/>
  <c r="G41" i="13"/>
  <c r="G41" i="17" s="1"/>
  <c r="F41" i="13"/>
  <c r="F41" i="17" s="1"/>
  <c r="E41" i="13"/>
  <c r="E41" i="17" s="1"/>
  <c r="D41" i="13"/>
  <c r="D41" i="17" s="1"/>
  <c r="C41" i="13"/>
  <c r="C41" i="17" s="1"/>
  <c r="B41" i="13"/>
  <c r="B41" i="17" s="1"/>
  <c r="G40" i="13"/>
  <c r="G40" i="17" s="1"/>
  <c r="F40" i="13"/>
  <c r="F40" i="17" s="1"/>
  <c r="E40" i="13"/>
  <c r="E40" i="17" s="1"/>
  <c r="D40" i="13"/>
  <c r="D40" i="17" s="1"/>
  <c r="C40" i="13"/>
  <c r="C40" i="17" s="1"/>
  <c r="B40" i="13"/>
  <c r="B40" i="17" s="1"/>
  <c r="G39" i="13"/>
  <c r="G39" i="17" s="1"/>
  <c r="F39" i="13"/>
  <c r="F39" i="17" s="1"/>
  <c r="E39" i="13"/>
  <c r="E39" i="17" s="1"/>
  <c r="D39" i="13"/>
  <c r="D39" i="17" s="1"/>
  <c r="C39" i="13"/>
  <c r="C39" i="17" s="1"/>
  <c r="B39" i="13"/>
  <c r="B39" i="17" s="1"/>
  <c r="G38" i="13"/>
  <c r="F38" i="13"/>
  <c r="F38" i="17" s="1"/>
  <c r="F37" i="17" s="1"/>
  <c r="E38" i="13"/>
  <c r="E38" i="17" s="1"/>
  <c r="E37" i="17" s="1"/>
  <c r="D38" i="13"/>
  <c r="D38" i="17" s="1"/>
  <c r="D37" i="17" s="1"/>
  <c r="C38" i="13"/>
  <c r="C38" i="17" s="1"/>
  <c r="B38" i="13"/>
  <c r="B38" i="17" s="1"/>
  <c r="B37" i="17" s="1"/>
  <c r="G22" i="19"/>
  <c r="F22" i="19"/>
  <c r="E22" i="19"/>
  <c r="D22" i="19"/>
  <c r="C22" i="19"/>
  <c r="B22" i="19"/>
  <c r="G21" i="19"/>
  <c r="F21" i="19"/>
  <c r="E21" i="19"/>
  <c r="D21" i="19"/>
  <c r="C21" i="19"/>
  <c r="B21" i="19"/>
  <c r="G20" i="19"/>
  <c r="F20" i="19"/>
  <c r="E20" i="19"/>
  <c r="D20" i="19"/>
  <c r="C20" i="19"/>
  <c r="B20" i="19"/>
  <c r="G19" i="19"/>
  <c r="F19" i="19"/>
  <c r="E19" i="19"/>
  <c r="D19" i="19"/>
  <c r="C19" i="19"/>
  <c r="B19" i="19"/>
  <c r="G18" i="19"/>
  <c r="F18" i="19"/>
  <c r="E18" i="19"/>
  <c r="D18" i="19"/>
  <c r="C18" i="19"/>
  <c r="B18" i="19"/>
  <c r="G17" i="19"/>
  <c r="F17" i="19"/>
  <c r="E17" i="19"/>
  <c r="D17" i="19"/>
  <c r="C17" i="19"/>
  <c r="B17" i="19"/>
  <c r="G16" i="19"/>
  <c r="F16" i="19"/>
  <c r="E16" i="19"/>
  <c r="D16" i="19"/>
  <c r="C16" i="19"/>
  <c r="B16" i="19"/>
  <c r="G15" i="19"/>
  <c r="F15" i="19"/>
  <c r="E15" i="19"/>
  <c r="D15" i="19"/>
  <c r="C15" i="19"/>
  <c r="B15" i="19"/>
  <c r="G22" i="16"/>
  <c r="F22" i="16"/>
  <c r="E22" i="16"/>
  <c r="D22" i="16"/>
  <c r="C22" i="16"/>
  <c r="B22" i="16"/>
  <c r="G21" i="16"/>
  <c r="F21" i="16"/>
  <c r="E21" i="16"/>
  <c r="D21" i="16"/>
  <c r="C21" i="16"/>
  <c r="B21" i="16"/>
  <c r="G20" i="16"/>
  <c r="F20" i="16"/>
  <c r="E20" i="16"/>
  <c r="D20" i="16"/>
  <c r="C20" i="16"/>
  <c r="B20" i="16"/>
  <c r="G19" i="16"/>
  <c r="F19" i="16"/>
  <c r="E19" i="16"/>
  <c r="D19" i="16"/>
  <c r="C19" i="16"/>
  <c r="B19" i="16"/>
  <c r="G18" i="16"/>
  <c r="F18" i="16"/>
  <c r="E18" i="16"/>
  <c r="D18" i="16"/>
  <c r="C18" i="16"/>
  <c r="B18" i="16"/>
  <c r="G17" i="16"/>
  <c r="F17" i="16"/>
  <c r="E17" i="16"/>
  <c r="D17" i="16"/>
  <c r="C17" i="16"/>
  <c r="B17" i="16"/>
  <c r="G16" i="16"/>
  <c r="F16" i="16"/>
  <c r="E16" i="16"/>
  <c r="D16" i="16"/>
  <c r="C16" i="16"/>
  <c r="B16" i="16"/>
  <c r="G15" i="16"/>
  <c r="F15" i="16"/>
  <c r="E15" i="16"/>
  <c r="D15" i="16"/>
  <c r="C15" i="16"/>
  <c r="C14" i="16" s="1"/>
  <c r="B15" i="16"/>
  <c r="G22" i="15"/>
  <c r="F22" i="15"/>
  <c r="E22" i="15"/>
  <c r="D22" i="15"/>
  <c r="C22" i="15"/>
  <c r="B22" i="15"/>
  <c r="G21" i="15"/>
  <c r="F21" i="15"/>
  <c r="E21" i="15"/>
  <c r="D21" i="15"/>
  <c r="C21" i="15"/>
  <c r="B21" i="15"/>
  <c r="G20" i="15"/>
  <c r="F20" i="15"/>
  <c r="E20" i="15"/>
  <c r="D20" i="15"/>
  <c r="C20" i="15"/>
  <c r="B20" i="15"/>
  <c r="G19" i="15"/>
  <c r="F19" i="15"/>
  <c r="E19" i="15"/>
  <c r="D19" i="15"/>
  <c r="C19" i="15"/>
  <c r="B19" i="15"/>
  <c r="G18" i="15"/>
  <c r="F18" i="15"/>
  <c r="E18" i="15"/>
  <c r="D18" i="15"/>
  <c r="C18" i="15"/>
  <c r="B18" i="15"/>
  <c r="G17" i="15"/>
  <c r="F17" i="15"/>
  <c r="E17" i="15"/>
  <c r="D17" i="15"/>
  <c r="C17" i="15"/>
  <c r="B17" i="15"/>
  <c r="G16" i="15"/>
  <c r="F16" i="15"/>
  <c r="E16" i="15"/>
  <c r="D16" i="15"/>
  <c r="C16" i="15"/>
  <c r="B16" i="15"/>
  <c r="G15" i="15"/>
  <c r="F15" i="15"/>
  <c r="E15" i="15"/>
  <c r="D15" i="15"/>
  <c r="C15" i="15"/>
  <c r="B15" i="15"/>
  <c r="G22" i="14"/>
  <c r="F22" i="14"/>
  <c r="E22" i="14"/>
  <c r="D22" i="14"/>
  <c r="C22" i="14"/>
  <c r="B22" i="14"/>
  <c r="G21" i="14"/>
  <c r="F21" i="14"/>
  <c r="E21" i="14"/>
  <c r="D21" i="14"/>
  <c r="C21" i="14"/>
  <c r="B21" i="14"/>
  <c r="G20" i="14"/>
  <c r="F20" i="14"/>
  <c r="E20" i="14"/>
  <c r="D20" i="14"/>
  <c r="C20" i="14"/>
  <c r="B20" i="14"/>
  <c r="G19" i="14"/>
  <c r="F19" i="14"/>
  <c r="E19" i="14"/>
  <c r="D19" i="14"/>
  <c r="C19" i="14"/>
  <c r="B19" i="14"/>
  <c r="G18" i="14"/>
  <c r="F18" i="14"/>
  <c r="E18" i="14"/>
  <c r="D18" i="14"/>
  <c r="C18" i="14"/>
  <c r="B18" i="14"/>
  <c r="G17" i="14"/>
  <c r="F17" i="14"/>
  <c r="E17" i="14"/>
  <c r="D17" i="14"/>
  <c r="C17" i="14"/>
  <c r="B17" i="14"/>
  <c r="G16" i="14"/>
  <c r="F16" i="14"/>
  <c r="E16" i="14"/>
  <c r="D16" i="14"/>
  <c r="C16" i="14"/>
  <c r="B16" i="14"/>
  <c r="G15" i="14"/>
  <c r="F15" i="14"/>
  <c r="E15" i="14"/>
  <c r="D15" i="14"/>
  <c r="C15" i="14"/>
  <c r="B15" i="14"/>
  <c r="G22" i="13"/>
  <c r="G22" i="17" s="1"/>
  <c r="F22" i="13"/>
  <c r="F22" i="17" s="1"/>
  <c r="E22" i="13"/>
  <c r="E22" i="17" s="1"/>
  <c r="D22" i="13"/>
  <c r="D22" i="17" s="1"/>
  <c r="C22" i="13"/>
  <c r="C22" i="17" s="1"/>
  <c r="B22" i="13"/>
  <c r="B22" i="17" s="1"/>
  <c r="G21" i="13"/>
  <c r="G21" i="17" s="1"/>
  <c r="F21" i="13"/>
  <c r="F21" i="17" s="1"/>
  <c r="E21" i="13"/>
  <c r="E21" i="17" s="1"/>
  <c r="D21" i="13"/>
  <c r="D21" i="17" s="1"/>
  <c r="C21" i="13"/>
  <c r="C21" i="17" s="1"/>
  <c r="G20" i="13"/>
  <c r="G20" i="17" s="1"/>
  <c r="E20" i="13"/>
  <c r="D20" i="13"/>
  <c r="D20" i="17" s="1"/>
  <c r="C20" i="13"/>
  <c r="C20" i="17" s="1"/>
  <c r="G19" i="13"/>
  <c r="F19" i="13"/>
  <c r="E19" i="13"/>
  <c r="E19" i="17" s="1"/>
  <c r="C19" i="13"/>
  <c r="G18" i="13"/>
  <c r="G18" i="17" s="1"/>
  <c r="E18" i="13"/>
  <c r="D18" i="13"/>
  <c r="C18" i="13"/>
  <c r="C18" i="17" s="1"/>
  <c r="G17" i="13"/>
  <c r="F17" i="13"/>
  <c r="F17" i="17" s="1"/>
  <c r="E17" i="13"/>
  <c r="E17" i="17" s="1"/>
  <c r="C17" i="13"/>
  <c r="G16" i="13"/>
  <c r="G16" i="17" s="1"/>
  <c r="E16" i="13"/>
  <c r="E16" i="17" s="1"/>
  <c r="D16" i="13"/>
  <c r="C16" i="13"/>
  <c r="C16" i="17" s="1"/>
  <c r="G15" i="13"/>
  <c r="F15" i="13"/>
  <c r="E15" i="13"/>
  <c r="C15" i="13"/>
  <c r="G22" i="12"/>
  <c r="F22" i="12"/>
  <c r="E22" i="12"/>
  <c r="D22" i="12"/>
  <c r="C22" i="12"/>
  <c r="B22" i="12"/>
  <c r="G21" i="12"/>
  <c r="F21" i="12"/>
  <c r="E21" i="12"/>
  <c r="D21" i="12"/>
  <c r="C21" i="12"/>
  <c r="B21" i="12"/>
  <c r="G20" i="12"/>
  <c r="F20" i="12"/>
  <c r="E20" i="12"/>
  <c r="D20" i="12"/>
  <c r="C20" i="12"/>
  <c r="B20" i="12"/>
  <c r="G19" i="12"/>
  <c r="F19" i="12"/>
  <c r="E19" i="12"/>
  <c r="D19" i="12"/>
  <c r="C19" i="12"/>
  <c r="B19" i="12"/>
  <c r="G18" i="12"/>
  <c r="F18" i="12"/>
  <c r="E18" i="12"/>
  <c r="D18" i="12"/>
  <c r="C18" i="12"/>
  <c r="B18" i="12"/>
  <c r="G17" i="12"/>
  <c r="F17" i="12"/>
  <c r="E17" i="12"/>
  <c r="D17" i="12"/>
  <c r="C17" i="12"/>
  <c r="B17" i="12"/>
  <c r="G16" i="12"/>
  <c r="F16" i="12"/>
  <c r="E16" i="12"/>
  <c r="D16" i="12"/>
  <c r="C16" i="12"/>
  <c r="B16" i="12"/>
  <c r="G15" i="12"/>
  <c r="F15" i="12"/>
  <c r="E15" i="12"/>
  <c r="D15" i="12"/>
  <c r="C15" i="12"/>
  <c r="B15" i="12"/>
  <c r="G22" i="11"/>
  <c r="F22" i="11"/>
  <c r="E22" i="11"/>
  <c r="D22" i="11"/>
  <c r="C22" i="11"/>
  <c r="B22" i="11"/>
  <c r="G21" i="11"/>
  <c r="F21" i="11"/>
  <c r="E21" i="11"/>
  <c r="D21" i="11"/>
  <c r="C21" i="11"/>
  <c r="B21" i="11"/>
  <c r="G20" i="11"/>
  <c r="F20" i="11"/>
  <c r="E20" i="11"/>
  <c r="D20" i="11"/>
  <c r="C20" i="11"/>
  <c r="B20" i="11"/>
  <c r="G19" i="11"/>
  <c r="F19" i="11"/>
  <c r="E19" i="11"/>
  <c r="D19" i="11"/>
  <c r="C19" i="11"/>
  <c r="B19" i="11"/>
  <c r="G18" i="11"/>
  <c r="F18" i="11"/>
  <c r="E18" i="11"/>
  <c r="D18" i="11"/>
  <c r="C18" i="11"/>
  <c r="B18" i="11"/>
  <c r="G17" i="11"/>
  <c r="F17" i="11"/>
  <c r="E17" i="11"/>
  <c r="D17" i="11"/>
  <c r="C17" i="11"/>
  <c r="B17" i="11"/>
  <c r="G16" i="11"/>
  <c r="F16" i="11"/>
  <c r="F14" i="11" s="1"/>
  <c r="E16" i="11"/>
  <c r="D16" i="11"/>
  <c r="C16" i="11"/>
  <c r="B16" i="11"/>
  <c r="G15" i="11"/>
  <c r="G14" i="11" s="1"/>
  <c r="F15" i="11"/>
  <c r="E15" i="11"/>
  <c r="D15" i="11"/>
  <c r="D14" i="11" s="1"/>
  <c r="C15" i="11"/>
  <c r="B15" i="11"/>
  <c r="G22" i="10"/>
  <c r="F22" i="10"/>
  <c r="E22" i="10"/>
  <c r="D22" i="10"/>
  <c r="C22" i="10"/>
  <c r="B22" i="10"/>
  <c r="G21" i="10"/>
  <c r="F21" i="10"/>
  <c r="E21" i="10"/>
  <c r="D21" i="10"/>
  <c r="C21" i="10"/>
  <c r="B21" i="10"/>
  <c r="G20" i="10"/>
  <c r="F20" i="10"/>
  <c r="E20" i="10"/>
  <c r="D20" i="10"/>
  <c r="C20" i="10"/>
  <c r="B20" i="10"/>
  <c r="G19" i="10"/>
  <c r="F19" i="10"/>
  <c r="E19" i="10"/>
  <c r="D19" i="10"/>
  <c r="C19" i="10"/>
  <c r="B19" i="10"/>
  <c r="G18" i="10"/>
  <c r="F18" i="10"/>
  <c r="E18" i="10"/>
  <c r="D18" i="10"/>
  <c r="C18" i="10"/>
  <c r="B18" i="10"/>
  <c r="G17" i="10"/>
  <c r="F17" i="10"/>
  <c r="E17" i="10"/>
  <c r="D17" i="10"/>
  <c r="C17" i="10"/>
  <c r="B17" i="10"/>
  <c r="G16" i="10"/>
  <c r="F16" i="10"/>
  <c r="E16" i="10"/>
  <c r="D16" i="10"/>
  <c r="C16" i="10"/>
  <c r="B16" i="10"/>
  <c r="G15" i="10"/>
  <c r="F15" i="10"/>
  <c r="E15" i="10"/>
  <c r="E14" i="10" s="1"/>
  <c r="D15" i="10"/>
  <c r="C15" i="10"/>
  <c r="B15" i="10"/>
  <c r="C83" i="8"/>
  <c r="G91" i="8"/>
  <c r="F91" i="8"/>
  <c r="E91" i="8"/>
  <c r="D91" i="8"/>
  <c r="C91" i="8"/>
  <c r="B91" i="8"/>
  <c r="G90" i="8"/>
  <c r="F90" i="8"/>
  <c r="E90" i="8"/>
  <c r="D90" i="8"/>
  <c r="C90" i="8"/>
  <c r="B90" i="8"/>
  <c r="G89" i="8"/>
  <c r="F89" i="8"/>
  <c r="E89" i="8"/>
  <c r="D89" i="8"/>
  <c r="C89" i="8"/>
  <c r="B89" i="8"/>
  <c r="G88" i="8"/>
  <c r="F88" i="8"/>
  <c r="E88" i="8"/>
  <c r="D88" i="8"/>
  <c r="C88" i="8"/>
  <c r="B88" i="8"/>
  <c r="G87" i="8"/>
  <c r="F87" i="8"/>
  <c r="E87" i="8"/>
  <c r="D87" i="8"/>
  <c r="C87" i="8"/>
  <c r="B87" i="8"/>
  <c r="G86" i="8"/>
  <c r="F86" i="8"/>
  <c r="E86" i="8"/>
  <c r="D86" i="8"/>
  <c r="C86" i="8"/>
  <c r="B86" i="8"/>
  <c r="G85" i="8"/>
  <c r="F85" i="8"/>
  <c r="E85" i="8"/>
  <c r="D85" i="8"/>
  <c r="C85" i="8"/>
  <c r="B85" i="8"/>
  <c r="G84" i="8"/>
  <c r="G83" i="8" s="1"/>
  <c r="F84" i="8"/>
  <c r="F83" i="8" s="1"/>
  <c r="E84" i="8"/>
  <c r="D84" i="8"/>
  <c r="D83" i="8" s="1"/>
  <c r="C84" i="8"/>
  <c r="B84" i="8"/>
  <c r="B83" i="8" s="1"/>
  <c r="G68" i="8"/>
  <c r="F68" i="8"/>
  <c r="E68" i="8"/>
  <c r="D68" i="8"/>
  <c r="C68" i="8"/>
  <c r="B68" i="8"/>
  <c r="G67" i="8"/>
  <c r="F67" i="8"/>
  <c r="E67" i="8"/>
  <c r="D67" i="8"/>
  <c r="C67" i="8"/>
  <c r="B67" i="8"/>
  <c r="G66" i="8"/>
  <c r="F66" i="8"/>
  <c r="E66" i="8"/>
  <c r="D66" i="8"/>
  <c r="C66" i="8"/>
  <c r="B66" i="8"/>
  <c r="G65" i="8"/>
  <c r="F65" i="8"/>
  <c r="E65" i="8"/>
  <c r="D65" i="8"/>
  <c r="C65" i="8"/>
  <c r="B65" i="8"/>
  <c r="G64" i="8"/>
  <c r="F64" i="8"/>
  <c r="E64" i="8"/>
  <c r="D64" i="8"/>
  <c r="C64" i="8"/>
  <c r="B64" i="8"/>
  <c r="G63" i="8"/>
  <c r="F63" i="8"/>
  <c r="E63" i="8"/>
  <c r="D63" i="8"/>
  <c r="C63" i="8"/>
  <c r="B63" i="8"/>
  <c r="G62" i="8"/>
  <c r="F62" i="8"/>
  <c r="E62" i="8"/>
  <c r="E60" i="8" s="1"/>
  <c r="D62" i="8"/>
  <c r="C62" i="8"/>
  <c r="B62" i="8"/>
  <c r="G61" i="8"/>
  <c r="G60" i="8" s="1"/>
  <c r="F61" i="8"/>
  <c r="F60" i="8" s="1"/>
  <c r="E61" i="8"/>
  <c r="D61" i="8"/>
  <c r="C61" i="8"/>
  <c r="C60" i="8" s="1"/>
  <c r="B61" i="8"/>
  <c r="B60" i="8" s="1"/>
  <c r="D60" i="8"/>
  <c r="G45" i="8"/>
  <c r="F45" i="8"/>
  <c r="E45" i="8"/>
  <c r="D45" i="8"/>
  <c r="C45" i="8"/>
  <c r="B45" i="8"/>
  <c r="G44" i="8"/>
  <c r="F44" i="8"/>
  <c r="E44" i="8"/>
  <c r="D44" i="8"/>
  <c r="C44" i="8"/>
  <c r="B44" i="8"/>
  <c r="G43" i="8"/>
  <c r="F43" i="8"/>
  <c r="E43" i="8"/>
  <c r="D43" i="8"/>
  <c r="C43" i="8"/>
  <c r="B43" i="8"/>
  <c r="G42" i="8"/>
  <c r="F42" i="8"/>
  <c r="E42" i="8"/>
  <c r="D42" i="8"/>
  <c r="C42" i="8"/>
  <c r="B42" i="8"/>
  <c r="G41" i="8"/>
  <c r="F41" i="8"/>
  <c r="E41" i="8"/>
  <c r="D41" i="8"/>
  <c r="C41" i="8"/>
  <c r="B41" i="8"/>
  <c r="G40" i="8"/>
  <c r="F40" i="8"/>
  <c r="E40" i="8"/>
  <c r="D40" i="8"/>
  <c r="C40" i="8"/>
  <c r="B40" i="8"/>
  <c r="G39" i="8"/>
  <c r="F39" i="8"/>
  <c r="E39" i="8"/>
  <c r="D39" i="8"/>
  <c r="C39" i="8"/>
  <c r="B39" i="8"/>
  <c r="G38" i="8"/>
  <c r="G37" i="8" s="1"/>
  <c r="F38" i="8"/>
  <c r="F37" i="8" s="1"/>
  <c r="E38" i="8"/>
  <c r="D38" i="8"/>
  <c r="C38" i="8"/>
  <c r="C37" i="8" s="1"/>
  <c r="B38" i="8"/>
  <c r="D22" i="8"/>
  <c r="C22" i="8"/>
  <c r="B21" i="8"/>
  <c r="G20" i="8"/>
  <c r="F19" i="8"/>
  <c r="E19" i="8"/>
  <c r="D18" i="8"/>
  <c r="C18" i="8"/>
  <c r="B17" i="8"/>
  <c r="D16" i="8"/>
  <c r="F15" i="8"/>
  <c r="B15" i="8"/>
  <c r="G22" i="7"/>
  <c r="F22" i="7"/>
  <c r="E22" i="7"/>
  <c r="D22" i="7"/>
  <c r="C22" i="7"/>
  <c r="B22" i="7"/>
  <c r="G21" i="7"/>
  <c r="F21" i="7"/>
  <c r="E21" i="7"/>
  <c r="D21" i="7"/>
  <c r="C21" i="7"/>
  <c r="B21" i="7"/>
  <c r="G20" i="7"/>
  <c r="F20" i="7"/>
  <c r="E20" i="7"/>
  <c r="D20" i="7"/>
  <c r="C20" i="7"/>
  <c r="B20" i="7"/>
  <c r="G19" i="7"/>
  <c r="F19" i="7"/>
  <c r="E19" i="7"/>
  <c r="D19" i="7"/>
  <c r="C19" i="7"/>
  <c r="B19" i="7"/>
  <c r="G18" i="7"/>
  <c r="F18" i="7"/>
  <c r="E18" i="7"/>
  <c r="D18" i="7"/>
  <c r="C18" i="7"/>
  <c r="B18" i="7"/>
  <c r="G17" i="7"/>
  <c r="F17" i="7"/>
  <c r="E17" i="7"/>
  <c r="D17" i="7"/>
  <c r="C17" i="7"/>
  <c r="B17" i="7"/>
  <c r="G16" i="7"/>
  <c r="F16" i="7"/>
  <c r="E16" i="7"/>
  <c r="E14" i="7" s="1"/>
  <c r="D16" i="7"/>
  <c r="C16" i="7"/>
  <c r="B16" i="7"/>
  <c r="G15" i="7"/>
  <c r="F15" i="7"/>
  <c r="E15" i="7"/>
  <c r="D15" i="7"/>
  <c r="C15" i="7"/>
  <c r="B15" i="7"/>
  <c r="G22" i="6"/>
  <c r="F22" i="6"/>
  <c r="E22" i="6"/>
  <c r="D22" i="6"/>
  <c r="C22" i="6"/>
  <c r="B22" i="6"/>
  <c r="G21" i="6"/>
  <c r="F21" i="6"/>
  <c r="E21" i="6"/>
  <c r="D21" i="6"/>
  <c r="C21" i="6"/>
  <c r="B21" i="6"/>
  <c r="G20" i="6"/>
  <c r="F20" i="6"/>
  <c r="E20" i="6"/>
  <c r="D20" i="6"/>
  <c r="C20" i="6"/>
  <c r="B20" i="6"/>
  <c r="G19" i="6"/>
  <c r="F19" i="6"/>
  <c r="E19" i="6"/>
  <c r="D19" i="6"/>
  <c r="C19" i="6"/>
  <c r="B19" i="6"/>
  <c r="G18" i="6"/>
  <c r="F18" i="6"/>
  <c r="E18" i="6"/>
  <c r="D18" i="6"/>
  <c r="C18" i="6"/>
  <c r="B18" i="6"/>
  <c r="G17" i="6"/>
  <c r="F17" i="6"/>
  <c r="E17" i="6"/>
  <c r="D17" i="6"/>
  <c r="C17" i="6"/>
  <c r="B17" i="6"/>
  <c r="G16" i="6"/>
  <c r="F16" i="6"/>
  <c r="F14" i="6" s="1"/>
  <c r="E16" i="6"/>
  <c r="E14" i="6" s="1"/>
  <c r="D16" i="6"/>
  <c r="C16" i="6"/>
  <c r="B16" i="6"/>
  <c r="G15" i="6"/>
  <c r="F15" i="6"/>
  <c r="E15" i="6"/>
  <c r="D15" i="6"/>
  <c r="C15" i="6"/>
  <c r="B15" i="6"/>
  <c r="G22" i="5"/>
  <c r="G22" i="8" s="1"/>
  <c r="F22" i="5"/>
  <c r="F22" i="8" s="1"/>
  <c r="E22" i="5"/>
  <c r="E22" i="8" s="1"/>
  <c r="D22" i="5"/>
  <c r="C22" i="5"/>
  <c r="B22" i="5"/>
  <c r="B22" i="8" s="1"/>
  <c r="G21" i="5"/>
  <c r="G21" i="8" s="1"/>
  <c r="F21" i="5"/>
  <c r="F21" i="8" s="1"/>
  <c r="E21" i="5"/>
  <c r="E21" i="8" s="1"/>
  <c r="D21" i="5"/>
  <c r="D21" i="8" s="1"/>
  <c r="C21" i="5"/>
  <c r="C21" i="8" s="1"/>
  <c r="B21" i="5"/>
  <c r="G20" i="5"/>
  <c r="F20" i="5"/>
  <c r="F20" i="8" s="1"/>
  <c r="E20" i="5"/>
  <c r="E20" i="8" s="1"/>
  <c r="D20" i="5"/>
  <c r="D20" i="8" s="1"/>
  <c r="C20" i="5"/>
  <c r="C20" i="8" s="1"/>
  <c r="B20" i="5"/>
  <c r="B20" i="8" s="1"/>
  <c r="G19" i="5"/>
  <c r="G19" i="8" s="1"/>
  <c r="F19" i="5"/>
  <c r="E19" i="5"/>
  <c r="D19" i="5"/>
  <c r="D19" i="8" s="1"/>
  <c r="C19" i="5"/>
  <c r="C19" i="8" s="1"/>
  <c r="B19" i="5"/>
  <c r="B19" i="8" s="1"/>
  <c r="G18" i="5"/>
  <c r="G18" i="8" s="1"/>
  <c r="F18" i="5"/>
  <c r="F18" i="8" s="1"/>
  <c r="E18" i="5"/>
  <c r="E18" i="8" s="1"/>
  <c r="D18" i="5"/>
  <c r="C18" i="5"/>
  <c r="B18" i="5"/>
  <c r="B18" i="8" s="1"/>
  <c r="G17" i="5"/>
  <c r="G17" i="8" s="1"/>
  <c r="F17" i="5"/>
  <c r="F17" i="8" s="1"/>
  <c r="E17" i="5"/>
  <c r="E17" i="8" s="1"/>
  <c r="D17" i="5"/>
  <c r="D17" i="8" s="1"/>
  <c r="C17" i="5"/>
  <c r="C17" i="8" s="1"/>
  <c r="B17" i="5"/>
  <c r="G16" i="5"/>
  <c r="G16" i="8" s="1"/>
  <c r="F16" i="5"/>
  <c r="F16" i="8" s="1"/>
  <c r="E16" i="5"/>
  <c r="E16" i="8" s="1"/>
  <c r="D16" i="5"/>
  <c r="C16" i="5"/>
  <c r="C16" i="8" s="1"/>
  <c r="B16" i="5"/>
  <c r="B16" i="8" s="1"/>
  <c r="G15" i="5"/>
  <c r="G15" i="8" s="1"/>
  <c r="F15" i="5"/>
  <c r="E15" i="5"/>
  <c r="E15" i="8" s="1"/>
  <c r="E14" i="8" s="1"/>
  <c r="D15" i="5"/>
  <c r="D15" i="8" s="1"/>
  <c r="C15" i="5"/>
  <c r="C15" i="8" s="1"/>
  <c r="C14" i="8" s="1"/>
  <c r="B15" i="5"/>
  <c r="G22" i="3"/>
  <c r="F22" i="3"/>
  <c r="E22" i="3"/>
  <c r="D22" i="3"/>
  <c r="C22" i="3"/>
  <c r="B22" i="3"/>
  <c r="G21" i="3"/>
  <c r="F21" i="3"/>
  <c r="E21" i="3"/>
  <c r="D21" i="3"/>
  <c r="C21" i="3"/>
  <c r="B21" i="3"/>
  <c r="G20" i="3"/>
  <c r="F20" i="3"/>
  <c r="E20" i="3"/>
  <c r="D20" i="3"/>
  <c r="C20" i="3"/>
  <c r="B20" i="3"/>
  <c r="G19" i="3"/>
  <c r="F19" i="3"/>
  <c r="E19" i="3"/>
  <c r="D19" i="3"/>
  <c r="C19" i="3"/>
  <c r="B19" i="3"/>
  <c r="G18" i="3"/>
  <c r="F18" i="3"/>
  <c r="E18" i="3"/>
  <c r="D18" i="3"/>
  <c r="C18" i="3"/>
  <c r="B18" i="3"/>
  <c r="G17" i="3"/>
  <c r="F17" i="3"/>
  <c r="E17" i="3"/>
  <c r="D17" i="3"/>
  <c r="C17" i="3"/>
  <c r="B17" i="3"/>
  <c r="G16" i="3"/>
  <c r="F16" i="3"/>
  <c r="E16" i="3"/>
  <c r="D16" i="3"/>
  <c r="C16" i="3"/>
  <c r="B16" i="3"/>
  <c r="G15" i="3"/>
  <c r="G14" i="3" s="1"/>
  <c r="F15" i="3"/>
  <c r="E15" i="3"/>
  <c r="D15" i="3"/>
  <c r="D14" i="3" s="1"/>
  <c r="C15" i="3"/>
  <c r="B15" i="3"/>
  <c r="G22" i="2"/>
  <c r="F22" i="2"/>
  <c r="E22" i="2"/>
  <c r="D22" i="2"/>
  <c r="C22" i="2"/>
  <c r="B22" i="2"/>
  <c r="G21" i="2"/>
  <c r="F21" i="2"/>
  <c r="E21" i="2"/>
  <c r="D21" i="2"/>
  <c r="C21" i="2"/>
  <c r="B21" i="2"/>
  <c r="G20" i="2"/>
  <c r="F20" i="2"/>
  <c r="E20" i="2"/>
  <c r="D20" i="2"/>
  <c r="C20" i="2"/>
  <c r="B20" i="2"/>
  <c r="G19" i="2"/>
  <c r="F19" i="2"/>
  <c r="E19" i="2"/>
  <c r="E19" i="4" s="1"/>
  <c r="E19" i="9" s="1"/>
  <c r="D19" i="2"/>
  <c r="C19" i="2"/>
  <c r="B19" i="2"/>
  <c r="G18" i="2"/>
  <c r="F18" i="2"/>
  <c r="E18" i="2"/>
  <c r="D18" i="2"/>
  <c r="C18" i="2"/>
  <c r="B18" i="2"/>
  <c r="G17" i="2"/>
  <c r="F17" i="2"/>
  <c r="E17" i="2"/>
  <c r="D17" i="2"/>
  <c r="C17" i="2"/>
  <c r="B17" i="2"/>
  <c r="G16" i="2"/>
  <c r="F16" i="2"/>
  <c r="E16" i="2"/>
  <c r="D16" i="2"/>
  <c r="C16" i="2"/>
  <c r="B16" i="2"/>
  <c r="G15" i="2"/>
  <c r="G14" i="2" s="1"/>
  <c r="F15" i="2"/>
  <c r="F14" i="2" s="1"/>
  <c r="E15" i="2"/>
  <c r="E14" i="2" s="1"/>
  <c r="D15" i="2"/>
  <c r="C15" i="2"/>
  <c r="B15" i="2"/>
  <c r="G22" i="4"/>
  <c r="C22" i="4"/>
  <c r="C22" i="9" s="1"/>
  <c r="D19" i="4"/>
  <c r="D19" i="9" s="1"/>
  <c r="F18" i="4"/>
  <c r="F18" i="9" s="1"/>
  <c r="E18" i="4"/>
  <c r="E18" i="9" s="1"/>
  <c r="B18" i="4"/>
  <c r="B18" i="9" s="1"/>
  <c r="G17" i="4"/>
  <c r="G17" i="9" s="1"/>
  <c r="D17" i="4"/>
  <c r="C17" i="4"/>
  <c r="C17" i="9" s="1"/>
  <c r="E16" i="4"/>
  <c r="E16" i="9" s="1"/>
  <c r="D16" i="4"/>
  <c r="D16" i="9" s="1"/>
  <c r="E15" i="4"/>
  <c r="G22" i="1"/>
  <c r="F22" i="1"/>
  <c r="F22" i="4" s="1"/>
  <c r="F22" i="9" s="1"/>
  <c r="E22" i="1"/>
  <c r="E22" i="4" s="1"/>
  <c r="E22" i="9" s="1"/>
  <c r="D22" i="1"/>
  <c r="D22" i="4" s="1"/>
  <c r="D22" i="9" s="1"/>
  <c r="C22" i="1"/>
  <c r="G21" i="1"/>
  <c r="G21" i="4" s="1"/>
  <c r="G21" i="9" s="1"/>
  <c r="F21" i="1"/>
  <c r="F21" i="4" s="1"/>
  <c r="F21" i="9" s="1"/>
  <c r="E21" i="1"/>
  <c r="E21" i="4" s="1"/>
  <c r="E21" i="9" s="1"/>
  <c r="D21" i="1"/>
  <c r="D21" i="4" s="1"/>
  <c r="D21" i="9" s="1"/>
  <c r="C21" i="1"/>
  <c r="C21" i="4" s="1"/>
  <c r="C21" i="9" s="1"/>
  <c r="G20" i="1"/>
  <c r="G20" i="4" s="1"/>
  <c r="G20" i="9" s="1"/>
  <c r="F20" i="1"/>
  <c r="F20" i="4" s="1"/>
  <c r="F20" i="9" s="1"/>
  <c r="E20" i="1"/>
  <c r="E20" i="4" s="1"/>
  <c r="E20" i="9" s="1"/>
  <c r="D20" i="1"/>
  <c r="D20" i="4" s="1"/>
  <c r="D20" i="9" s="1"/>
  <c r="C20" i="1"/>
  <c r="C20" i="4" s="1"/>
  <c r="C20" i="9" s="1"/>
  <c r="G19" i="1"/>
  <c r="G19" i="4" s="1"/>
  <c r="G19" i="9" s="1"/>
  <c r="F19" i="1"/>
  <c r="F19" i="4" s="1"/>
  <c r="F19" i="9" s="1"/>
  <c r="E19" i="1"/>
  <c r="D19" i="1"/>
  <c r="C19" i="1"/>
  <c r="C19" i="4" s="1"/>
  <c r="C19" i="9" s="1"/>
  <c r="G18" i="1"/>
  <c r="G18" i="4" s="1"/>
  <c r="G18" i="9" s="1"/>
  <c r="F18" i="1"/>
  <c r="E18" i="1"/>
  <c r="D18" i="1"/>
  <c r="D18" i="4" s="1"/>
  <c r="D18" i="9" s="1"/>
  <c r="C18" i="1"/>
  <c r="C18" i="4" s="1"/>
  <c r="C18" i="9" s="1"/>
  <c r="G17" i="1"/>
  <c r="F17" i="1"/>
  <c r="F17" i="4" s="1"/>
  <c r="F17" i="9" s="1"/>
  <c r="E17" i="1"/>
  <c r="E17" i="4" s="1"/>
  <c r="E17" i="9" s="1"/>
  <c r="D17" i="1"/>
  <c r="C17" i="1"/>
  <c r="G16" i="1"/>
  <c r="G16" i="4" s="1"/>
  <c r="G16" i="9" s="1"/>
  <c r="F16" i="1"/>
  <c r="F16" i="4" s="1"/>
  <c r="F16" i="9" s="1"/>
  <c r="E16" i="1"/>
  <c r="D16" i="1"/>
  <c r="C16" i="1"/>
  <c r="C16" i="4" s="1"/>
  <c r="C16" i="9" s="1"/>
  <c r="G15" i="1"/>
  <c r="G15" i="4" s="1"/>
  <c r="G15" i="9" s="1"/>
  <c r="F15" i="1"/>
  <c r="E15" i="1"/>
  <c r="D15" i="1"/>
  <c r="C15" i="1"/>
  <c r="B22" i="1"/>
  <c r="B22" i="4" s="1"/>
  <c r="B22" i="9" s="1"/>
  <c r="B21" i="1"/>
  <c r="B20" i="1"/>
  <c r="B20" i="4" s="1"/>
  <c r="B20" i="9" s="1"/>
  <c r="B19" i="1"/>
  <c r="B18" i="1"/>
  <c r="B17" i="1"/>
  <c r="B16" i="1"/>
  <c r="B16" i="4" s="1"/>
  <c r="B16" i="9" s="1"/>
  <c r="B15" i="1"/>
  <c r="G91" i="4"/>
  <c r="G91" i="9" s="1"/>
  <c r="G91" i="18" s="1"/>
  <c r="F91" i="4"/>
  <c r="F91" i="9" s="1"/>
  <c r="F91" i="18" s="1"/>
  <c r="E91" i="4"/>
  <c r="E91" i="9" s="1"/>
  <c r="E91" i="18" s="1"/>
  <c r="D91" i="4"/>
  <c r="D91" i="9" s="1"/>
  <c r="D91" i="18" s="1"/>
  <c r="C91" i="4"/>
  <c r="C91" i="9" s="1"/>
  <c r="C91" i="18" s="1"/>
  <c r="B91" i="4"/>
  <c r="B91" i="9" s="1"/>
  <c r="B91" i="18" s="1"/>
  <c r="G90" i="4"/>
  <c r="G90" i="9" s="1"/>
  <c r="G90" i="18" s="1"/>
  <c r="F90" i="4"/>
  <c r="F90" i="9" s="1"/>
  <c r="F90" i="18" s="1"/>
  <c r="E90" i="4"/>
  <c r="E90" i="9" s="1"/>
  <c r="E90" i="18" s="1"/>
  <c r="D90" i="4"/>
  <c r="D90" i="9" s="1"/>
  <c r="D90" i="18" s="1"/>
  <c r="C90" i="4"/>
  <c r="C90" i="9" s="1"/>
  <c r="C90" i="18" s="1"/>
  <c r="B90" i="4"/>
  <c r="B90" i="9" s="1"/>
  <c r="B90" i="18" s="1"/>
  <c r="G89" i="4"/>
  <c r="G89" i="9" s="1"/>
  <c r="G89" i="18" s="1"/>
  <c r="F89" i="4"/>
  <c r="F89" i="9" s="1"/>
  <c r="F89" i="18" s="1"/>
  <c r="E89" i="4"/>
  <c r="E89" i="9" s="1"/>
  <c r="E89" i="18" s="1"/>
  <c r="D89" i="4"/>
  <c r="D89" i="9" s="1"/>
  <c r="D89" i="18" s="1"/>
  <c r="C89" i="4"/>
  <c r="C89" i="9" s="1"/>
  <c r="C89" i="18" s="1"/>
  <c r="B89" i="4"/>
  <c r="B89" i="9" s="1"/>
  <c r="B89" i="18" s="1"/>
  <c r="G88" i="4"/>
  <c r="G88" i="9" s="1"/>
  <c r="G88" i="18" s="1"/>
  <c r="F88" i="4"/>
  <c r="F88" i="9" s="1"/>
  <c r="F88" i="18" s="1"/>
  <c r="E88" i="4"/>
  <c r="E88" i="9" s="1"/>
  <c r="E88" i="18" s="1"/>
  <c r="D88" i="4"/>
  <c r="D88" i="9" s="1"/>
  <c r="D88" i="18" s="1"/>
  <c r="C88" i="4"/>
  <c r="C88" i="9" s="1"/>
  <c r="C88" i="18" s="1"/>
  <c r="B88" i="4"/>
  <c r="B88" i="9" s="1"/>
  <c r="B88" i="18" s="1"/>
  <c r="G87" i="4"/>
  <c r="G87" i="9" s="1"/>
  <c r="G87" i="18" s="1"/>
  <c r="F87" i="4"/>
  <c r="F87" i="9" s="1"/>
  <c r="F87" i="18" s="1"/>
  <c r="E87" i="4"/>
  <c r="E87" i="9" s="1"/>
  <c r="E87" i="18" s="1"/>
  <c r="D87" i="4"/>
  <c r="D87" i="9" s="1"/>
  <c r="D87" i="18" s="1"/>
  <c r="C87" i="4"/>
  <c r="C87" i="9" s="1"/>
  <c r="C87" i="18" s="1"/>
  <c r="B87" i="4"/>
  <c r="B87" i="9" s="1"/>
  <c r="B87" i="18" s="1"/>
  <c r="G86" i="4"/>
  <c r="G86" i="9" s="1"/>
  <c r="G86" i="18" s="1"/>
  <c r="F86" i="4"/>
  <c r="F86" i="9" s="1"/>
  <c r="F86" i="18" s="1"/>
  <c r="E86" i="4"/>
  <c r="E86" i="9" s="1"/>
  <c r="E86" i="18" s="1"/>
  <c r="D86" i="4"/>
  <c r="D86" i="9" s="1"/>
  <c r="D86" i="18" s="1"/>
  <c r="C86" i="4"/>
  <c r="C86" i="9" s="1"/>
  <c r="C86" i="18" s="1"/>
  <c r="B86" i="4"/>
  <c r="B86" i="9" s="1"/>
  <c r="B86" i="18" s="1"/>
  <c r="G85" i="4"/>
  <c r="G85" i="9" s="1"/>
  <c r="G85" i="18" s="1"/>
  <c r="F85" i="4"/>
  <c r="F85" i="9" s="1"/>
  <c r="F85" i="18" s="1"/>
  <c r="E85" i="4"/>
  <c r="E85" i="9" s="1"/>
  <c r="E85" i="18" s="1"/>
  <c r="D85" i="4"/>
  <c r="D85" i="9" s="1"/>
  <c r="D85" i="18" s="1"/>
  <c r="C85" i="4"/>
  <c r="C85" i="9" s="1"/>
  <c r="C85" i="18" s="1"/>
  <c r="B85" i="4"/>
  <c r="B85" i="9" s="1"/>
  <c r="B85" i="18" s="1"/>
  <c r="G84" i="4"/>
  <c r="G84" i="9" s="1"/>
  <c r="F84" i="4"/>
  <c r="F84" i="9" s="1"/>
  <c r="E84" i="4"/>
  <c r="E84" i="9" s="1"/>
  <c r="E84" i="18" s="1"/>
  <c r="D84" i="4"/>
  <c r="D84" i="9" s="1"/>
  <c r="D84" i="18" s="1"/>
  <c r="C84" i="4"/>
  <c r="C84" i="9" s="1"/>
  <c r="B84" i="4"/>
  <c r="B83" i="4" s="1"/>
  <c r="G68" i="4"/>
  <c r="G68" i="9" s="1"/>
  <c r="G68" i="18" s="1"/>
  <c r="F68" i="4"/>
  <c r="F68" i="9" s="1"/>
  <c r="F68" i="18" s="1"/>
  <c r="E68" i="4"/>
  <c r="E68" i="9" s="1"/>
  <c r="E68" i="18" s="1"/>
  <c r="D68" i="4"/>
  <c r="D68" i="9" s="1"/>
  <c r="D68" i="18" s="1"/>
  <c r="C68" i="4"/>
  <c r="C68" i="9" s="1"/>
  <c r="C68" i="18" s="1"/>
  <c r="B68" i="4"/>
  <c r="B68" i="9" s="1"/>
  <c r="B68" i="18" s="1"/>
  <c r="G67" i="4"/>
  <c r="G67" i="9" s="1"/>
  <c r="G67" i="18" s="1"/>
  <c r="F67" i="4"/>
  <c r="F67" i="9" s="1"/>
  <c r="F67" i="18" s="1"/>
  <c r="E67" i="4"/>
  <c r="E67" i="9" s="1"/>
  <c r="E67" i="18" s="1"/>
  <c r="D67" i="4"/>
  <c r="D67" i="9" s="1"/>
  <c r="D67" i="18" s="1"/>
  <c r="C67" i="4"/>
  <c r="C67" i="9" s="1"/>
  <c r="C67" i="18" s="1"/>
  <c r="B67" i="4"/>
  <c r="B67" i="9" s="1"/>
  <c r="B67" i="18" s="1"/>
  <c r="G66" i="4"/>
  <c r="G66" i="9" s="1"/>
  <c r="G66" i="18" s="1"/>
  <c r="F66" i="4"/>
  <c r="F66" i="9" s="1"/>
  <c r="F66" i="18" s="1"/>
  <c r="E66" i="4"/>
  <c r="E66" i="9" s="1"/>
  <c r="E66" i="18" s="1"/>
  <c r="D66" i="4"/>
  <c r="D66" i="9" s="1"/>
  <c r="D66" i="18" s="1"/>
  <c r="C66" i="4"/>
  <c r="C66" i="9" s="1"/>
  <c r="C66" i="18" s="1"/>
  <c r="B66" i="4"/>
  <c r="B66" i="9" s="1"/>
  <c r="B66" i="18" s="1"/>
  <c r="G65" i="4"/>
  <c r="G65" i="9" s="1"/>
  <c r="G65" i="18" s="1"/>
  <c r="F65" i="4"/>
  <c r="F65" i="9" s="1"/>
  <c r="F65" i="18" s="1"/>
  <c r="E65" i="4"/>
  <c r="E65" i="9" s="1"/>
  <c r="E65" i="18" s="1"/>
  <c r="D65" i="4"/>
  <c r="D65" i="9" s="1"/>
  <c r="D65" i="18" s="1"/>
  <c r="C65" i="4"/>
  <c r="C65" i="9" s="1"/>
  <c r="C65" i="18" s="1"/>
  <c r="B65" i="4"/>
  <c r="B65" i="9" s="1"/>
  <c r="B65" i="18" s="1"/>
  <c r="G64" i="4"/>
  <c r="G64" i="9" s="1"/>
  <c r="G64" i="18" s="1"/>
  <c r="F64" i="4"/>
  <c r="F64" i="9" s="1"/>
  <c r="F64" i="18" s="1"/>
  <c r="E64" i="4"/>
  <c r="E64" i="9" s="1"/>
  <c r="E64" i="18" s="1"/>
  <c r="D64" i="4"/>
  <c r="D64" i="9" s="1"/>
  <c r="D64" i="18" s="1"/>
  <c r="C64" i="4"/>
  <c r="C64" i="9" s="1"/>
  <c r="C64" i="18" s="1"/>
  <c r="B64" i="4"/>
  <c r="B64" i="9" s="1"/>
  <c r="B64" i="18" s="1"/>
  <c r="G63" i="4"/>
  <c r="G63" i="9" s="1"/>
  <c r="G63" i="18" s="1"/>
  <c r="F63" i="4"/>
  <c r="F63" i="9" s="1"/>
  <c r="F63" i="18" s="1"/>
  <c r="E63" i="4"/>
  <c r="E63" i="9" s="1"/>
  <c r="E63" i="18" s="1"/>
  <c r="D63" i="4"/>
  <c r="D63" i="9" s="1"/>
  <c r="D63" i="18" s="1"/>
  <c r="C63" i="4"/>
  <c r="C63" i="9" s="1"/>
  <c r="C63" i="18" s="1"/>
  <c r="B63" i="4"/>
  <c r="B63" i="9" s="1"/>
  <c r="B63" i="18" s="1"/>
  <c r="G62" i="4"/>
  <c r="G62" i="9" s="1"/>
  <c r="G62" i="18" s="1"/>
  <c r="F62" i="4"/>
  <c r="F62" i="9" s="1"/>
  <c r="E62" i="4"/>
  <c r="E62" i="9" s="1"/>
  <c r="E62" i="18" s="1"/>
  <c r="D62" i="4"/>
  <c r="D62" i="9" s="1"/>
  <c r="D62" i="18" s="1"/>
  <c r="C62" i="4"/>
  <c r="C62" i="9" s="1"/>
  <c r="C62" i="18" s="1"/>
  <c r="B62" i="4"/>
  <c r="B62" i="9" s="1"/>
  <c r="B62" i="18" s="1"/>
  <c r="G61" i="4"/>
  <c r="G61" i="9" s="1"/>
  <c r="F61" i="4"/>
  <c r="F61" i="9" s="1"/>
  <c r="F61" i="18" s="1"/>
  <c r="E61" i="4"/>
  <c r="E61" i="9" s="1"/>
  <c r="E61" i="18" s="1"/>
  <c r="D61" i="4"/>
  <c r="D61" i="9" s="1"/>
  <c r="C61" i="4"/>
  <c r="C61" i="9" s="1"/>
  <c r="B61" i="4"/>
  <c r="B61" i="9" s="1"/>
  <c r="G45" i="4"/>
  <c r="G45" i="9" s="1"/>
  <c r="G45" i="18" s="1"/>
  <c r="F45" i="4"/>
  <c r="F45" i="9" s="1"/>
  <c r="F45" i="18" s="1"/>
  <c r="E45" i="4"/>
  <c r="E45" i="9" s="1"/>
  <c r="E45" i="18" s="1"/>
  <c r="D45" i="4"/>
  <c r="C45" i="4"/>
  <c r="B45" i="4"/>
  <c r="B45" i="9" s="1"/>
  <c r="B45" i="18" s="1"/>
  <c r="G44" i="4"/>
  <c r="G44" i="9" s="1"/>
  <c r="G44" i="18" s="1"/>
  <c r="F44" i="4"/>
  <c r="F44" i="9" s="1"/>
  <c r="F44" i="18" s="1"/>
  <c r="E44" i="4"/>
  <c r="D44" i="4"/>
  <c r="D44" i="9" s="1"/>
  <c r="D44" i="18" s="1"/>
  <c r="C44" i="4"/>
  <c r="C44" i="9" s="1"/>
  <c r="C44" i="18" s="1"/>
  <c r="B44" i="4"/>
  <c r="G43" i="4"/>
  <c r="G43" i="9" s="1"/>
  <c r="G43" i="18" s="1"/>
  <c r="F43" i="4"/>
  <c r="F43" i="9" s="1"/>
  <c r="F43" i="18" s="1"/>
  <c r="E43" i="4"/>
  <c r="E43" i="9" s="1"/>
  <c r="E43" i="18" s="1"/>
  <c r="D43" i="4"/>
  <c r="C43" i="4"/>
  <c r="B43" i="4"/>
  <c r="B43" i="9" s="1"/>
  <c r="B43" i="18" s="1"/>
  <c r="G42" i="4"/>
  <c r="G42" i="9" s="1"/>
  <c r="G42" i="18" s="1"/>
  <c r="F42" i="4"/>
  <c r="F42" i="9" s="1"/>
  <c r="F42" i="18" s="1"/>
  <c r="E42" i="4"/>
  <c r="D42" i="4"/>
  <c r="D42" i="9" s="1"/>
  <c r="D42" i="18" s="1"/>
  <c r="C42" i="4"/>
  <c r="C42" i="9" s="1"/>
  <c r="C42" i="18" s="1"/>
  <c r="B42" i="4"/>
  <c r="G41" i="4"/>
  <c r="G41" i="9" s="1"/>
  <c r="G41" i="18" s="1"/>
  <c r="F41" i="4"/>
  <c r="F41" i="9" s="1"/>
  <c r="F41" i="18" s="1"/>
  <c r="E41" i="4"/>
  <c r="E41" i="9" s="1"/>
  <c r="E41" i="18" s="1"/>
  <c r="D41" i="4"/>
  <c r="C41" i="4"/>
  <c r="B41" i="4"/>
  <c r="B41" i="9" s="1"/>
  <c r="B41" i="18" s="1"/>
  <c r="G40" i="4"/>
  <c r="G40" i="9" s="1"/>
  <c r="G40" i="18" s="1"/>
  <c r="F40" i="4"/>
  <c r="F40" i="9" s="1"/>
  <c r="F40" i="18" s="1"/>
  <c r="E40" i="4"/>
  <c r="D40" i="4"/>
  <c r="D40" i="9" s="1"/>
  <c r="D40" i="18" s="1"/>
  <c r="C40" i="4"/>
  <c r="C40" i="9" s="1"/>
  <c r="C40" i="18" s="1"/>
  <c r="B40" i="4"/>
  <c r="G39" i="4"/>
  <c r="G39" i="9" s="1"/>
  <c r="G39" i="18" s="1"/>
  <c r="F39" i="4"/>
  <c r="F39" i="9" s="1"/>
  <c r="F39" i="18" s="1"/>
  <c r="E39" i="4"/>
  <c r="E39" i="9" s="1"/>
  <c r="E39" i="18" s="1"/>
  <c r="D39" i="4"/>
  <c r="C39" i="4"/>
  <c r="B39" i="4"/>
  <c r="B39" i="9" s="1"/>
  <c r="B39" i="18" s="1"/>
  <c r="G38" i="4"/>
  <c r="G38" i="9" s="1"/>
  <c r="F38" i="4"/>
  <c r="F38" i="9" s="1"/>
  <c r="E38" i="4"/>
  <c r="D38" i="4"/>
  <c r="D38" i="9" s="1"/>
  <c r="D38" i="18" s="1"/>
  <c r="C38" i="4"/>
  <c r="C38" i="9" s="1"/>
  <c r="B38" i="4"/>
  <c r="G60" i="4"/>
  <c r="G84" i="18" l="1"/>
  <c r="G83" i="18" s="1"/>
  <c r="G83" i="9"/>
  <c r="F60" i="9"/>
  <c r="F62" i="18"/>
  <c r="C38" i="18"/>
  <c r="G61" i="18"/>
  <c r="G60" i="18" s="1"/>
  <c r="G60" i="9"/>
  <c r="D61" i="18"/>
  <c r="D60" i="18" s="1"/>
  <c r="D60" i="9"/>
  <c r="C60" i="9"/>
  <c r="C61" i="18"/>
  <c r="C60" i="18" s="1"/>
  <c r="F84" i="18"/>
  <c r="F83" i="18" s="1"/>
  <c r="F83" i="9"/>
  <c r="C84" i="18"/>
  <c r="C83" i="18" s="1"/>
  <c r="C83" i="9"/>
  <c r="G14" i="8"/>
  <c r="G37" i="4"/>
  <c r="D83" i="18"/>
  <c r="C15" i="4"/>
  <c r="C15" i="9" s="1"/>
  <c r="C14" i="9" s="1"/>
  <c r="C14" i="2"/>
  <c r="E14" i="3"/>
  <c r="C14" i="3"/>
  <c r="C14" i="6"/>
  <c r="G14" i="6"/>
  <c r="C14" i="7"/>
  <c r="D83" i="9"/>
  <c r="D37" i="8"/>
  <c r="C16" i="18"/>
  <c r="E60" i="18"/>
  <c r="E83" i="18"/>
  <c r="E14" i="1"/>
  <c r="D15" i="4"/>
  <c r="D15" i="9" s="1"/>
  <c r="D14" i="9" s="1"/>
  <c r="D14" i="2"/>
  <c r="B14" i="5"/>
  <c r="E83" i="9"/>
  <c r="E83" i="8"/>
  <c r="E14" i="13"/>
  <c r="D21" i="18"/>
  <c r="F60" i="18"/>
  <c r="E15" i="9"/>
  <c r="E14" i="9" s="1"/>
  <c r="G22" i="9"/>
  <c r="G14" i="9" s="1"/>
  <c r="B14" i="8"/>
  <c r="B84" i="9"/>
  <c r="B38" i="9"/>
  <c r="B37" i="8"/>
  <c r="D39" i="9"/>
  <c r="D39" i="18" s="1"/>
  <c r="B40" i="9"/>
  <c r="B40" i="18" s="1"/>
  <c r="D41" i="9"/>
  <c r="D41" i="18" s="1"/>
  <c r="B42" i="9"/>
  <c r="B42" i="18" s="1"/>
  <c r="D43" i="9"/>
  <c r="D43" i="18" s="1"/>
  <c r="B44" i="9"/>
  <c r="B44" i="18" s="1"/>
  <c r="F17" i="18"/>
  <c r="F37" i="9"/>
  <c r="F38" i="18"/>
  <c r="F37" i="18" s="1"/>
  <c r="B60" i="9"/>
  <c r="B61" i="18"/>
  <c r="B60" i="18" s="1"/>
  <c r="G37" i="9"/>
  <c r="C14" i="1"/>
  <c r="G14" i="1"/>
  <c r="D17" i="9"/>
  <c r="B15" i="4"/>
  <c r="B15" i="9" s="1"/>
  <c r="B14" i="2"/>
  <c r="E60" i="9"/>
  <c r="G16" i="18"/>
  <c r="B22" i="18"/>
  <c r="F22" i="18"/>
  <c r="D60" i="13"/>
  <c r="B14" i="10"/>
  <c r="E14" i="11"/>
  <c r="D19" i="13"/>
  <c r="B20" i="13"/>
  <c r="F20" i="13"/>
  <c r="E21" i="18"/>
  <c r="C22" i="18"/>
  <c r="G22" i="18"/>
  <c r="E60" i="17"/>
  <c r="E60" i="13"/>
  <c r="D83" i="13"/>
  <c r="B83" i="13"/>
  <c r="B84" i="17"/>
  <c r="E38" i="9"/>
  <c r="E38" i="18" s="1"/>
  <c r="C39" i="9"/>
  <c r="C39" i="18" s="1"/>
  <c r="C37" i="18" s="1"/>
  <c r="E40" i="9"/>
  <c r="E40" i="18" s="1"/>
  <c r="C41" i="9"/>
  <c r="C41" i="18" s="1"/>
  <c r="E42" i="9"/>
  <c r="E42" i="18" s="1"/>
  <c r="C43" i="9"/>
  <c r="C43" i="18" s="1"/>
  <c r="E44" i="9"/>
  <c r="E44" i="18" s="1"/>
  <c r="C45" i="9"/>
  <c r="C45" i="18" s="1"/>
  <c r="E37" i="8"/>
  <c r="E16" i="18"/>
  <c r="D17" i="13"/>
  <c r="D17" i="17" s="1"/>
  <c r="D17" i="18" s="1"/>
  <c r="B18" i="13"/>
  <c r="B18" i="17" s="1"/>
  <c r="B18" i="18" s="1"/>
  <c r="F18" i="13"/>
  <c r="F18" i="17" s="1"/>
  <c r="F18" i="18" s="1"/>
  <c r="E19" i="18"/>
  <c r="C20" i="18"/>
  <c r="G20" i="18"/>
  <c r="F21" i="18"/>
  <c r="D22" i="18"/>
  <c r="F14" i="16"/>
  <c r="F60" i="17"/>
  <c r="B60" i="17"/>
  <c r="B60" i="13"/>
  <c r="F60" i="13"/>
  <c r="E83" i="13"/>
  <c r="C83" i="17"/>
  <c r="G83" i="17"/>
  <c r="D45" i="9"/>
  <c r="D45" i="18" s="1"/>
  <c r="D15" i="13"/>
  <c r="B16" i="13"/>
  <c r="B16" i="17" s="1"/>
  <c r="B16" i="18" s="1"/>
  <c r="F16" i="13"/>
  <c r="F16" i="17" s="1"/>
  <c r="F16" i="18" s="1"/>
  <c r="E17" i="18"/>
  <c r="C18" i="18"/>
  <c r="G18" i="18"/>
  <c r="D20" i="18"/>
  <c r="C21" i="18"/>
  <c r="G21" i="18"/>
  <c r="E22" i="18"/>
  <c r="G37" i="13"/>
  <c r="G38" i="17"/>
  <c r="G38" i="18" s="1"/>
  <c r="G37" i="18" s="1"/>
  <c r="C37" i="17"/>
  <c r="C60" i="17"/>
  <c r="C60" i="13"/>
  <c r="G60" i="13"/>
  <c r="B83" i="17"/>
  <c r="F83" i="17"/>
  <c r="G14" i="16"/>
  <c r="D16" i="17"/>
  <c r="D16" i="18" s="1"/>
  <c r="G17" i="17"/>
  <c r="G17" i="18" s="1"/>
  <c r="D19" i="17"/>
  <c r="D19" i="18" s="1"/>
  <c r="F20" i="17"/>
  <c r="F20" i="18" s="1"/>
  <c r="E14" i="16"/>
  <c r="G19" i="17"/>
  <c r="G19" i="18" s="1"/>
  <c r="F15" i="17"/>
  <c r="C17" i="17"/>
  <c r="C17" i="18" s="1"/>
  <c r="E18" i="17"/>
  <c r="E18" i="18" s="1"/>
  <c r="B20" i="17"/>
  <c r="B20" i="18" s="1"/>
  <c r="C19" i="17"/>
  <c r="C19" i="18" s="1"/>
  <c r="E20" i="17"/>
  <c r="E20" i="18" s="1"/>
  <c r="F19" i="17"/>
  <c r="F19" i="18" s="1"/>
  <c r="D18" i="17"/>
  <c r="D18" i="18" s="1"/>
  <c r="B14" i="16"/>
  <c r="D14" i="16"/>
  <c r="D15" i="17"/>
  <c r="D15" i="18" s="1"/>
  <c r="G15" i="17"/>
  <c r="G15" i="18" s="1"/>
  <c r="G14" i="18" s="1"/>
  <c r="E14" i="19"/>
  <c r="G14" i="19"/>
  <c r="F14" i="19"/>
  <c r="D14" i="15"/>
  <c r="E14" i="15"/>
  <c r="D14" i="14"/>
  <c r="C14" i="14"/>
  <c r="C14" i="19"/>
  <c r="D14" i="19"/>
  <c r="B14" i="19"/>
  <c r="C14" i="15"/>
  <c r="G14" i="15"/>
  <c r="B14" i="15"/>
  <c r="F14" i="15"/>
  <c r="B14" i="14"/>
  <c r="F14" i="14"/>
  <c r="G14" i="14"/>
  <c r="E14" i="14"/>
  <c r="B15" i="13"/>
  <c r="B15" i="17" s="1"/>
  <c r="B15" i="18" s="1"/>
  <c r="B21" i="13"/>
  <c r="B21" i="17" s="1"/>
  <c r="B19" i="13"/>
  <c r="B19" i="17" s="1"/>
  <c r="B17" i="13"/>
  <c r="B17" i="17" s="1"/>
  <c r="C37" i="13"/>
  <c r="D37" i="13"/>
  <c r="E37" i="13"/>
  <c r="B37" i="13"/>
  <c r="F37" i="13"/>
  <c r="C14" i="13"/>
  <c r="C15" i="17"/>
  <c r="D14" i="13"/>
  <c r="F14" i="13"/>
  <c r="E15" i="17"/>
  <c r="G14" i="13"/>
  <c r="G14" i="12"/>
  <c r="B14" i="12"/>
  <c r="C14" i="12"/>
  <c r="D14" i="12"/>
  <c r="E14" i="12"/>
  <c r="F14" i="12"/>
  <c r="C14" i="11"/>
  <c r="B14" i="11"/>
  <c r="D14" i="10"/>
  <c r="G14" i="10"/>
  <c r="C14" i="10"/>
  <c r="F14" i="10"/>
  <c r="D37" i="9"/>
  <c r="E37" i="9"/>
  <c r="D14" i="8"/>
  <c r="F14" i="8"/>
  <c r="G14" i="7"/>
  <c r="D14" i="7"/>
  <c r="B14" i="7"/>
  <c r="F14" i="7"/>
  <c r="D14" i="6"/>
  <c r="B14" i="6"/>
  <c r="C14" i="5"/>
  <c r="D14" i="5"/>
  <c r="E14" i="5"/>
  <c r="F14" i="5"/>
  <c r="G14" i="5"/>
  <c r="B14" i="3"/>
  <c r="F14" i="3"/>
  <c r="B17" i="4"/>
  <c r="B19" i="4"/>
  <c r="B19" i="9" s="1"/>
  <c r="B21" i="4"/>
  <c r="B21" i="9" s="1"/>
  <c r="F15" i="4"/>
  <c r="F15" i="9" s="1"/>
  <c r="F14" i="9" s="1"/>
  <c r="C14" i="4"/>
  <c r="G14" i="4"/>
  <c r="D14" i="4"/>
  <c r="F14" i="4"/>
  <c r="E14" i="4"/>
  <c r="F83" i="4"/>
  <c r="G83" i="4"/>
  <c r="C83" i="4"/>
  <c r="D60" i="4"/>
  <c r="D83" i="4"/>
  <c r="E60" i="4"/>
  <c r="E83" i="4"/>
  <c r="B60" i="4"/>
  <c r="D14" i="1"/>
  <c r="F14" i="1"/>
  <c r="B14" i="1"/>
  <c r="C60" i="4"/>
  <c r="F60" i="4"/>
  <c r="B37" i="4"/>
  <c r="E37" i="4"/>
  <c r="F37" i="4"/>
  <c r="C37" i="4"/>
  <c r="D37" i="4"/>
  <c r="B19" i="18" l="1"/>
  <c r="F15" i="18"/>
  <c r="F14" i="18" s="1"/>
  <c r="E37" i="18"/>
  <c r="B37" i="9"/>
  <c r="B38" i="18"/>
  <c r="B37" i="18" s="1"/>
  <c r="B21" i="18"/>
  <c r="B83" i="9"/>
  <c r="B84" i="18"/>
  <c r="B83" i="18" s="1"/>
  <c r="B14" i="4"/>
  <c r="B17" i="9"/>
  <c r="B14" i="9" s="1"/>
  <c r="D14" i="18"/>
  <c r="G37" i="17"/>
  <c r="D37" i="18"/>
  <c r="B17" i="18"/>
  <c r="C37" i="9"/>
  <c r="G14" i="17"/>
  <c r="F14" i="17"/>
  <c r="D14" i="17"/>
  <c r="B14" i="18"/>
  <c r="B14" i="13"/>
  <c r="B14" i="17"/>
  <c r="E14" i="17"/>
  <c r="E15" i="18"/>
  <c r="E14" i="18" s="1"/>
  <c r="C14" i="17"/>
  <c r="C15" i="18"/>
  <c r="C14" i="18" s="1"/>
</calcChain>
</file>

<file path=xl/sharedStrings.xml><?xml version="1.0" encoding="utf-8"?>
<sst xmlns="http://schemas.openxmlformats.org/spreadsheetml/2006/main" count="2204" uniqueCount="47">
  <si>
    <t>Periodo:                Enero - 2020</t>
  </si>
  <si>
    <t>Diresa/Red/M.Red/EE.SS: AREQUIPA/AREQUIPA CAYLLOMA/GRLMO. SAN MARTIN/I-3 - 000001295 - GENERALISIMO SAN MARTIN</t>
  </si>
  <si>
    <t>1. Según Etapa de Vida:</t>
  </si>
  <si>
    <t>GRUPO ETAREO</t>
  </si>
  <si>
    <t>ATENDIDOS</t>
  </si>
  <si>
    <t>ATENCIONES</t>
  </si>
  <si>
    <t>TOTAL</t>
  </si>
  <si>
    <t>F</t>
  </si>
  <si>
    <t>M</t>
  </si>
  <si>
    <t/>
  </si>
  <si>
    <t>TOTAL GENERAL</t>
  </si>
  <si>
    <t>&lt; 01 mes</t>
  </si>
  <si>
    <t>01 a 11 meses</t>
  </si>
  <si>
    <t>01 a 04 años</t>
  </si>
  <si>
    <t>05 a 11 años</t>
  </si>
  <si>
    <t>12 a 17 años</t>
  </si>
  <si>
    <t>18 a 29 años</t>
  </si>
  <si>
    <t>30 a 59 años</t>
  </si>
  <si>
    <t>60 años a más</t>
  </si>
  <si>
    <t>Periodo:                Febrero - 2020</t>
  </si>
  <si>
    <t>Periodo:                Marzo - 2020</t>
  </si>
  <si>
    <t>Periodo:                Mayo - 2020</t>
  </si>
  <si>
    <t>Diresa/Red/M.Red/EE.SS: AREQUIPA/AREQUIPA CAYLLOMA/GRLMO. SAN MARTIN/I-2 - 000001309 - JERUSALEN</t>
  </si>
  <si>
    <t>Diresa/Red/M.Red/EE.SS: AREQUIPA/AREQUIPA CAYLLOMA/GRLMO. SAN MARTIN/I-2 - 000007722 - EL MIRADOR</t>
  </si>
  <si>
    <t>Periodo:                Abril - 2020</t>
  </si>
  <si>
    <t>Periodo:                I TRIMESTRE - 2020</t>
  </si>
  <si>
    <r>
      <rPr>
        <b/>
        <sz val="14"/>
        <color rgb="FF000000"/>
        <rFont val="Malgun Gothic"/>
        <family val="2"/>
      </rPr>
      <t xml:space="preserve">NUMERO DE ATENDIDOS Y ATENCIONES 
</t>
    </r>
    <r>
      <rPr>
        <b/>
        <sz val="14"/>
        <color rgb="FF000000"/>
        <rFont val="Malgun Gothic"/>
        <family val="2"/>
      </rPr>
      <t>AL ESTABLECIMIENTO POR SEXO</t>
    </r>
  </si>
  <si>
    <t>Periodo:                Julio - 2020</t>
  </si>
  <si>
    <t>Periodo:                Junio - 2020</t>
  </si>
  <si>
    <t>Periodo:                Agosto - 2020</t>
  </si>
  <si>
    <t>Periodo:                Septiembre - 2020</t>
  </si>
  <si>
    <t>Diresa/Red/M.Red/EE.SS: AREQUIPA/AREQUIPA CAYLLOMA/GRLMO. SAN MARTIN/MR GLMO SAN MARTIN</t>
  </si>
  <si>
    <t>Periodo:                ENERO - 2020</t>
  </si>
  <si>
    <t>Diresa/Red/M.Red/EE.SS: AREQUIPA/AREQUIPA CAYLLOMA/GRLMO. SAN MARTIN/MR GENERALISIMO SAN MARTIN</t>
  </si>
  <si>
    <t>Diresa/Red/M.Red/EE.SS: AREQUIPA/AREQUIPA CAYLLOMA/GRLMO. SAN MARTIN /MR GENERALISIMO SAN MARTIN</t>
  </si>
  <si>
    <t>Diresa/Red/M.Red/EE.SS: AREQUIPA/AREQUIPA CAYLLOMA/GRLMO. SAN MARTIN/MR  GENERALISIMO SAN MARTIN</t>
  </si>
  <si>
    <t>Periodo:               II TRIMESTRE - 2020</t>
  </si>
  <si>
    <t>Periodo:              I SEMESTRE - 2020</t>
  </si>
  <si>
    <t>Periodo:                II SEMESTRE - 2020</t>
  </si>
  <si>
    <t>Periodo:                ANUAL - 2020</t>
  </si>
  <si>
    <t>Periodo:                IV TRIMESTRE - 2020</t>
  </si>
  <si>
    <t>Periodo:               OCTUBRE - 2020</t>
  </si>
  <si>
    <t>Periodo:                OCTUBRE - 2020</t>
  </si>
  <si>
    <t>Periodo:                Diciembre - 2020</t>
  </si>
  <si>
    <t>Periodo:                III TRIMESTRE - 2020</t>
  </si>
  <si>
    <t>Periodo:                III TRIMETRE - 2020</t>
  </si>
  <si>
    <t>Periodo:                Noviembre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</si>
</sst>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b/>
      <sz val="14"/>
      <color rgb="FF000000"/>
      <name val="Malgun Gothic"/>
      <family val="2"/>
    </font>
    <font>
      <b/>
      <sz val="10"/>
      <color rgb="FF000000"/>
      <name val="Arial"/>
      <family val="2"/>
    </font>
    <font>
      <sz val="12"/>
      <color rgb="FF000000"/>
      <name val="Malgun Gothic"/>
      <family val="2"/>
    </font>
    <font>
      <sz val="11"/>
      <color rgb="FFFFFFFF"/>
      <name val="Segoe UI Emoji"/>
      <family val="2"/>
    </font>
    <font>
      <sz val="11"/>
      <color rgb="FFFFFFFF"/>
      <name val="Arial"/>
      <family val="2"/>
    </font>
    <font>
      <b/>
      <sz val="11"/>
      <color rgb="FF000000"/>
      <name val="Malgun Gothic"/>
      <family val="2"/>
    </font>
    <font>
      <sz val="11"/>
      <color rgb="FF000000"/>
      <name val="Segoe UI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05B5FF"/>
        <bgColor rgb="FF05B5FF"/>
      </patternFill>
    </fill>
    <fill>
      <patternFill patternType="solid">
        <fgColor rgb="FFE7FCFF"/>
        <bgColor rgb="FFE7FC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1">
    <xf numFmtId="0" fontId="0" fillId="0" borderId="0"/>
  </cellStyleXfs>
  <cellXfs count="17"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2" fillId="0" borderId="0" xfId="0" applyFont="1"/>
    <xf numFmtId="0" fontId="7" fillId="2" borderId="1" xfId="0" applyFont="1" applyFill="1" applyBorder="1" applyAlignment="1">
      <alignment horizontal="center" vertical="top" wrapText="1" readingOrder="1"/>
    </xf>
    <xf numFmtId="0" fontId="8" fillId="0" borderId="1" xfId="0" applyFont="1" applyBorder="1" applyAlignment="1">
      <alignment vertical="top" wrapText="1" readingOrder="1"/>
    </xf>
    <xf numFmtId="0" fontId="8" fillId="3" borderId="1" xfId="0" applyFont="1" applyFill="1" applyBorder="1" applyAlignment="1">
      <alignment vertical="top" wrapText="1" readingOrder="1"/>
    </xf>
    <xf numFmtId="0" fontId="9" fillId="0" borderId="1" xfId="0" applyFont="1" applyBorder="1" applyAlignment="1">
      <alignment vertical="top" wrapText="1" readingOrder="1"/>
    </xf>
    <xf numFmtId="0" fontId="6" fillId="2" borderId="1" xfId="0" applyFont="1" applyFill="1" applyBorder="1" applyAlignment="1">
      <alignment horizontal="center" vertical="center" wrapText="1" readingOrder="1"/>
    </xf>
    <xf numFmtId="0" fontId="2" fillId="2" borderId="4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 readingOrder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0" xfId="0" applyFont="1"/>
    <xf numFmtId="0" fontId="3" fillId="0" borderId="0" xfId="0" applyFont="1" applyAlignment="1">
      <alignment horizontal="center" vertical="top" wrapText="1" readingOrder="1"/>
    </xf>
    <xf numFmtId="0" fontId="4" fillId="0" borderId="0" xfId="0" applyFont="1" applyAlignment="1">
      <alignment vertical="top" wrapText="1" readingOrder="1"/>
    </xf>
    <xf numFmtId="0" fontId="5" fillId="0" borderId="0" xfId="0" applyFont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5B5FF"/>
      <rgbColor rgb="00D3D3D3"/>
      <rgbColor rgb="00FFFFFF"/>
      <rgbColor rgb="00E7FC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49CF6BDB-F971-46D9-9371-0614DB196C6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F22F9F79-AA49-44D6-B796-6D970AAB605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EB1F850C-C3C6-4E68-94C6-58D4F4D1F11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xmlns="" id="{784CAAB8-6578-4102-A1F8-7F3DBE209ED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72075"/>
          <a:ext cx="2877693" cy="4184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9228DF4B-35CC-491F-87D5-B7EFEC6F77A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7207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0197C247-2122-4D71-AE24-212C11E5040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7207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AEAB01C7-8161-47AB-863E-8FD50BD4298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03441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xmlns="" id="{133CDDAB-D69C-4100-A5C1-1D9060B6FBB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51622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xmlns="" id="{0677A40A-5895-4F51-8999-59DD9D3E68A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xmlns="" id="{EF2A7DFF-E347-49AF-9366-4C7DD2D94A1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xmlns="" id="{790BCE0C-4981-4513-9EDB-A0929883EA6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xmlns="" id="{AC3E87C5-4E61-416B-80D4-A4CA8194621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xmlns="" id="{A3D1B0D7-CB13-4C39-97A9-4A2C5A93821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20309C10-00A5-46E4-86A6-51DF826A7D4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D1A0B629-8814-415E-A253-93EEE07B09E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7207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0C35615A-F152-4904-921B-632599F5B22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7207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xmlns="" id="{423968FE-177B-4DE9-900E-0DDBE2E43B2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03441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xmlns="" id="{C7E3B4D3-1450-4C75-AF68-9D6877B9902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51622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xmlns="" id="{473E10C4-6D87-4B67-8389-5A64213CB51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xmlns="" id="{4A011077-E701-4BCA-ADC7-0743B3FFB7C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xmlns="" id="{9BF4117C-FDB6-45E5-8881-0534AFE8E67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xmlns="" id="{48017495-FD6E-48D4-B2E7-20611EC2D80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xmlns="" id="{C6FE6D62-7F4E-4212-AA55-90F05A626FC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8D546EC1-66BD-43D4-B0A9-D014E997B44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FD30217C-347B-4475-83DA-0538B0FCDFC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7207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6F5893D3-ED18-4284-996F-474950DF7E7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7207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xmlns="" id="{7E46EF41-41FA-48A3-922B-31ACF76B879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03441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xmlns="" id="{C31DDDBE-7D3F-465E-972A-88C697E4552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51622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xmlns="" id="{A0219DEF-C3F5-45ED-983E-E378F8AFD6A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xmlns="" id="{A5EC4A65-CFAF-41F2-B819-6149CC2CF54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xmlns="" id="{7FDACFD9-8E85-49B4-9B1F-804A67CEC06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xmlns="" id="{CB52D6A6-3F43-454C-A8DF-8142E775F93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xmlns="" id="{5B255404-954B-4D45-BE58-81013A735CD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733222EE-F33B-4BD4-A87C-1F5702D1DEE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7207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13F3C195-5D97-4E11-874A-AB3CA4D4005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7207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C6254AEA-5082-4355-9FFD-02CC95BEF51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03441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xmlns="" id="{84539B3D-2E8C-400D-93F0-BAFB3143523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51622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xmlns="" id="{A97AD89C-3DAF-4E66-9D57-7D392FB8A0F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xmlns="" id="{D42749B8-4293-472D-BFC2-15EE40A8F3C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3885BE2A-B375-4B88-B168-7D6F7A307B6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7207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6B376362-6B96-4A10-A831-193F0FF641F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7207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DC820253-6BC1-49BD-84E5-5DFA86642A2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03441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xmlns="" id="{6BAD40BC-A47D-410B-9A5B-174567A2BD4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51622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xmlns="" id="{9FEEC4D7-24C8-4276-93ED-3F914095237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xmlns="" id="{B1B90F01-C7BB-43C3-8E8F-5CD31109228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A2F94EDA-27F2-422A-B81C-8F109C66106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7207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7B25D4C8-E785-468E-BC37-0FE3E985633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7207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A95DB595-BE20-4836-B683-9689DCB26F9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03441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xmlns="" id="{D5173B56-DF8F-47E0-9124-D4B75C721BC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51622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xmlns="" id="{175101EF-1D85-4159-B07F-B7FA1229F80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xmlns="" id="{4CCF515F-75F5-4F36-9AAB-B1366DF466F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B741EF8B-25DB-48B4-AE7B-D0D1FEE6126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DD0398A6-578B-4C20-BDC6-14AC4902C77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7207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EAB795D9-569C-4E1E-8BEA-B5A995BBE93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7207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F347C07E-774A-4E4C-BC59-4C954B284C2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03441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xmlns="" id="{20866649-D877-4199-B570-C9476178E6F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51622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xmlns="" id="{086CF764-FB81-42D9-A886-65274860F2A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xmlns="" id="{DBE59AC1-C2C6-498A-8692-3FFF92BD88F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3640A0C6-1087-4DB6-8862-FC55436187C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7207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0A1C7E5F-74A2-4FB4-A7FA-D997BDD01E2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7207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962D06A1-0FF8-4C06-8692-87A6828A690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03441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xmlns="" id="{80245164-B20E-47B3-9E5C-8B68FBAB0D2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51622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xmlns="" id="{2A4ADEAF-2F7C-4B8D-BD58-69941BB76CD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xmlns="" id="{67BEEFEB-D551-40C0-B01D-45DCE4B976F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2B67D0D-DED8-4B32-A2C0-14F3747D983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7207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3B7D98B2-CCF7-4A56-B903-1D5BC48AEA1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7207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79BDA5C7-00EB-41A2-A8F1-B775B981F9A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03441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xmlns="" id="{0B37935C-D180-485C-AAB4-7290DD37DA9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51622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xmlns="" id="{FD53927F-FF1A-45C8-B7EA-18E20DA2938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xmlns="" id="{603034AD-717D-4205-854D-D183186A49F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4149EBE6-78CF-4304-9F6F-6286D4CF855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7207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C0A5FBBE-78AA-43CF-8334-5008A025A18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7207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2A93E468-2F03-48D2-AE56-46437CD823A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03441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xmlns="" id="{C469E869-80DA-4ED9-93E2-FD7E60871DA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51622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xmlns="" id="{CA7B3138-3C50-4AD2-AD91-78B9E1A1D50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xmlns="" id="{DCB59E28-7869-4C33-9787-2A101B71267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6DB4EF1C-B585-4515-9065-EAA8ECB4969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6D321007-1B59-43D4-8ED5-C11E01E947D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524BCFCC-77B1-4ACD-A9CF-74457A65ECC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xmlns="" id="{8182D354-C0FF-48DF-8062-FCBF764CD91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38150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xmlns="" id="{46132EAF-A35D-4444-BEC0-B367DE128B4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381500"/>
          <a:ext cx="2877693" cy="4184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213CBAA4-9DA0-4C66-8CAA-6A08BAAC375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B03509BA-7FF9-471C-AB09-0F6353AEB11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66D87A6D-5224-4B2E-AD4A-89A8704E184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xmlns="" id="{64CB2E89-965B-4C86-9951-49A0E5C128D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0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xmlns="" id="{B7BF3448-302C-4AAE-B43A-FCC38026E81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00"/>
          <a:ext cx="2877693" cy="4184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5156EB03-1629-4AF8-BCC5-0AC4BB8FE4E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42A53AD1-79C2-4B4E-9140-9D7D72C4C16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5639E867-25F7-4932-879B-61B1F5D5154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7207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xmlns="" id="{A34D6865-5BD7-42FD-8EF7-23C57C278B6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03441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xmlns="" id="{30DFB50E-82EC-47E9-81C5-2BEF56435E5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38150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xmlns="" id="{FD4B0705-B853-4BDD-9EBE-638F918F406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38150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xmlns="" id="{BEB958F6-41A1-42AF-AB48-206CE44A016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381500"/>
          <a:ext cx="2877693" cy="4184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365D8F1F-20A3-4B73-8D79-6D074F4C779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7207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27DC2C34-7E06-4742-B217-0BBDCBA308E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7207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BF4F6884-79DB-4A17-8F15-F7BB09F5A50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03441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xmlns="" id="{C37DE355-FEAB-4D32-AE51-419C1510F87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51622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xmlns="" id="{57364DB7-2B6A-4C38-ABFD-253C0CB81D5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xmlns="" id="{8D4536C0-4EB9-498F-9C64-AB4DEFF290D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xmlns="" id="{99D691DF-ED54-48D1-AA85-516A6AB5AB5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xmlns="" id="{110E4D44-C294-49E5-AFD1-D09BD125DE7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xmlns="" id="{17264018-9A61-4C57-80D4-47A90C96F46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625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029652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4B9BFB81-04B8-4E97-9EAD-D60E05DD3FD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7207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xmlns="" id="{3BC92669-9E11-4C7E-98E5-CEBA6E471FF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7207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xmlns="" id="{784F1CFC-45F0-4011-96A8-40B502D7298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03441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xmlns="" id="{60A45045-B486-4D94-8FAF-99B341433A2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51622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xmlns="" id="{02994AF1-6D9C-40AC-93D2-19872F2C75E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xmlns="" id="{42414FE7-7973-4AC9-8331-B41090707B0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xmlns="" id="{744B55D0-D169-4A05-A97C-C079E84F696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xmlns="" id="{297E1C8C-4BD4-492A-8AC5-DA6F53DD707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xmlns="" id="{7A832A3C-6CE8-49E3-B2A2-4BBE53974B8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625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029652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xmlns="" id="{E584CAF1-0805-4BA6-8B94-6376F6F42E2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7207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xmlns="" id="{6B302D75-BFEA-437E-8AF0-BF589ACB390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7207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xmlns="" id="{781192A1-5EFD-4252-8207-68C31D690E8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03441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xmlns="" id="{FE46DFF9-5AFD-4C32-A77B-643DA61950A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51622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xmlns="" id="{0E01752A-7F34-488F-B278-22FBE2162E6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xmlns="" id="{E2C76716-F204-49D2-82B0-F669BED0418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xmlns="" id="{ACD1EC53-7B13-44B1-A1B9-F46B486E64C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xmlns="" id="{B3A12E37-56B1-4768-B5C9-BB888E584B7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xmlns="" id="{9112F4F1-D1D4-4706-86E5-A1F2313DED6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625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029652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25A4B468-57D5-4D06-96EA-7E49F059B79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7207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xmlns="" id="{2A7B8202-7B9E-4C97-A751-D18AD05B7C6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7207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xmlns="" id="{E1575747-A210-49B2-AD1F-4AE7A1951BE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03441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xmlns="" id="{E2FE2647-41B2-4C2F-B45E-AAA7EDF8A5C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51622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xmlns="" id="{4745209A-83D4-4CA4-8487-CF6CF0DB679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xmlns="" id="{4F88E9E1-D897-40DF-85A5-0BEB4D65173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625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029652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323A9471-5379-4936-8DD4-6238EFF4FE7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7207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xmlns="" id="{614FE9E6-F5FD-4A80-AA38-31176BFD392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7207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xmlns="" id="{94DDA38A-83CF-4EF5-8337-D12B164ACD5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03441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xmlns="" id="{A61C0AE5-7E5C-479F-B55C-B32E22C82BF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51622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xmlns="" id="{E216923C-6FFD-450D-AD29-0034DF6EA56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xmlns="" id="{C1F7413E-15F3-45DE-94D9-92E770E2CF5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xmlns="" id="{367AAF38-E17D-42F4-B3C2-6B068281034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xmlns="" id="{48E08056-8579-44DC-BBC2-B1D4701DA5A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7207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xmlns="" id="{E946A5D2-36CF-48BD-B2D6-AC002306203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03441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xmlns="" id="{BD868300-F1B0-4B3A-ABD8-4CCF44779EF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xmlns="" id="{40F40D39-7EB5-4F3A-9D48-C9D1EE87640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7207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xmlns="" id="{159C0B22-F90E-47FD-AABD-88C3996C66C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7207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xmlns="" id="{7B57AFC7-C694-46B6-8905-9109F00ADD2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03441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18" name="Picture 1">
          <a:extLst>
            <a:ext uri="{FF2B5EF4-FFF2-40B4-BE49-F238E27FC236}">
              <a16:creationId xmlns:a16="http://schemas.microsoft.com/office/drawing/2014/main" xmlns="" id="{AEE1ACFE-E136-4FED-8585-33C6654E080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51622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19" name="Picture 1">
          <a:extLst>
            <a:ext uri="{FF2B5EF4-FFF2-40B4-BE49-F238E27FC236}">
              <a16:creationId xmlns:a16="http://schemas.microsoft.com/office/drawing/2014/main" xmlns="" id="{3D1A35E7-8D29-4E4E-AA91-EA95EED62C4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0" name="Picture 1">
          <a:extLst>
            <a:ext uri="{FF2B5EF4-FFF2-40B4-BE49-F238E27FC236}">
              <a16:creationId xmlns:a16="http://schemas.microsoft.com/office/drawing/2014/main" xmlns="" id="{9C9BCFBE-6366-4689-8AB7-434E741B533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21" name="Picture 1">
          <a:extLst>
            <a:ext uri="{FF2B5EF4-FFF2-40B4-BE49-F238E27FC236}">
              <a16:creationId xmlns:a16="http://schemas.microsoft.com/office/drawing/2014/main" xmlns="" id="{CC624810-1AD9-4139-AC69-DE43809F132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7207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22" name="Picture 1">
          <a:extLst>
            <a:ext uri="{FF2B5EF4-FFF2-40B4-BE49-F238E27FC236}">
              <a16:creationId xmlns:a16="http://schemas.microsoft.com/office/drawing/2014/main" xmlns="" id="{F39CCF67-EE93-4A74-A780-F00BE902366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03441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23" name="Picture 1">
          <a:extLst>
            <a:ext uri="{FF2B5EF4-FFF2-40B4-BE49-F238E27FC236}">
              <a16:creationId xmlns:a16="http://schemas.microsoft.com/office/drawing/2014/main" xmlns="" id="{7E7D4A62-AF79-4278-B22E-7906ACA61BB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516225"/>
          <a:ext cx="2877693" cy="418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showGridLines="0" workbookViewId="0">
      <selection sqref="A1:XFD1048576"/>
    </sheetView>
  </sheetViews>
  <sheetFormatPr baseColWidth="10" defaultRowHeight="15" x14ac:dyDescent="0.2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s="3" customFormat="1" ht="33.75" customHeight="1" x14ac:dyDescent="0.25">
      <c r="A1" s="13"/>
      <c r="B1" s="13"/>
      <c r="C1" s="13"/>
      <c r="D1" s="13"/>
      <c r="E1" s="13"/>
      <c r="F1" s="13"/>
      <c r="G1" s="13"/>
      <c r="H1" s="13"/>
      <c r="I1" s="13"/>
    </row>
    <row r="2" spans="1:9" s="3" customFormat="1" ht="23.65" customHeight="1" x14ac:dyDescent="0.25"/>
    <row r="3" spans="1:9" s="3" customFormat="1" ht="46.5" customHeight="1" x14ac:dyDescent="0.25">
      <c r="A3" s="14" t="s">
        <v>26</v>
      </c>
      <c r="B3" s="13"/>
      <c r="C3" s="13"/>
      <c r="D3" s="13"/>
      <c r="E3" s="13"/>
      <c r="F3" s="13"/>
      <c r="G3" s="13"/>
      <c r="H3" s="13"/>
      <c r="I3" s="13"/>
    </row>
    <row r="4" spans="1:9" s="3" customFormat="1" ht="5.0999999999999996" customHeight="1" x14ac:dyDescent="0.25"/>
    <row r="5" spans="1:9" s="3" customFormat="1" ht="18" customHeight="1" x14ac:dyDescent="0.25">
      <c r="A5" s="15" t="s">
        <v>32</v>
      </c>
      <c r="B5" s="13"/>
      <c r="C5" s="13"/>
      <c r="D5" s="13"/>
      <c r="E5" s="13"/>
      <c r="F5" s="13"/>
      <c r="G5" s="13"/>
      <c r="H5" s="13"/>
      <c r="I5" s="13"/>
    </row>
    <row r="6" spans="1:9" s="3" customFormat="1" ht="18" customHeight="1" x14ac:dyDescent="0.25">
      <c r="A6" s="15" t="s">
        <v>31</v>
      </c>
      <c r="B6" s="13"/>
      <c r="C6" s="13"/>
      <c r="D6" s="13"/>
      <c r="E6" s="13"/>
      <c r="F6" s="13"/>
      <c r="G6" s="13"/>
      <c r="H6" s="13"/>
      <c r="I6" s="13"/>
    </row>
    <row r="7" spans="1:9" s="3" customFormat="1" ht="12.2" customHeight="1" x14ac:dyDescent="0.25"/>
    <row r="8" spans="1:9" s="3" customFormat="1" ht="15.4" customHeight="1" x14ac:dyDescent="0.25"/>
    <row r="9" spans="1:9" s="3" customFormat="1" ht="18" customHeight="1" x14ac:dyDescent="0.25">
      <c r="A9" s="16" t="s">
        <v>2</v>
      </c>
      <c r="B9" s="13"/>
      <c r="C9" s="13"/>
      <c r="D9" s="13"/>
      <c r="E9" s="13"/>
      <c r="F9" s="13"/>
      <c r="G9" s="13"/>
      <c r="H9" s="13"/>
      <c r="I9" s="13"/>
    </row>
    <row r="10" spans="1:9" s="3" customFormat="1" ht="8.4499999999999993" customHeight="1" x14ac:dyDescent="0.25"/>
    <row r="11" spans="1:9" s="3" customFormat="1" x14ac:dyDescent="0.25">
      <c r="A11" s="8" t="s">
        <v>3</v>
      </c>
      <c r="B11" s="10" t="s">
        <v>4</v>
      </c>
      <c r="C11" s="11"/>
      <c r="D11" s="12"/>
      <c r="E11" s="10" t="s">
        <v>5</v>
      </c>
      <c r="F11" s="11"/>
      <c r="G11" s="12"/>
    </row>
    <row r="12" spans="1:9" s="3" customFormat="1" x14ac:dyDescent="0.25">
      <c r="A12" s="9"/>
      <c r="B12" s="4" t="s">
        <v>6</v>
      </c>
      <c r="C12" s="4" t="s">
        <v>7</v>
      </c>
      <c r="D12" s="4" t="s">
        <v>8</v>
      </c>
      <c r="E12" s="4" t="s">
        <v>6</v>
      </c>
      <c r="F12" s="4" t="s">
        <v>7</v>
      </c>
      <c r="G12" s="4" t="s">
        <v>8</v>
      </c>
    </row>
    <row r="13" spans="1:9" s="3" customFormat="1" ht="16.5" x14ac:dyDescent="0.25">
      <c r="A13" s="5" t="s">
        <v>9</v>
      </c>
      <c r="B13" s="5" t="s">
        <v>9</v>
      </c>
      <c r="C13" s="5" t="s">
        <v>9</v>
      </c>
      <c r="D13" s="5" t="s">
        <v>9</v>
      </c>
      <c r="E13" s="5" t="s">
        <v>9</v>
      </c>
      <c r="F13" s="5" t="s">
        <v>9</v>
      </c>
      <c r="G13" s="5" t="s">
        <v>9</v>
      </c>
    </row>
    <row r="14" spans="1:9" s="3" customFormat="1" ht="16.5" x14ac:dyDescent="0.25">
      <c r="A14" s="6" t="s">
        <v>10</v>
      </c>
      <c r="B14" s="6">
        <f>SUM(B15:B22)</f>
        <v>1174</v>
      </c>
      <c r="C14" s="6">
        <f t="shared" ref="C14:G14" si="0">SUM(C15:C22)</f>
        <v>754</v>
      </c>
      <c r="D14" s="6">
        <f t="shared" si="0"/>
        <v>420</v>
      </c>
      <c r="E14" s="6">
        <f t="shared" si="0"/>
        <v>5000</v>
      </c>
      <c r="F14" s="6">
        <f t="shared" si="0"/>
        <v>3499</v>
      </c>
      <c r="G14" s="6">
        <f t="shared" si="0"/>
        <v>1501</v>
      </c>
    </row>
    <row r="15" spans="1:9" s="3" customFormat="1" ht="16.5" x14ac:dyDescent="0.25">
      <c r="A15" s="7" t="s">
        <v>11</v>
      </c>
      <c r="B15" s="7">
        <f>SUM(B38+B61+B84)</f>
        <v>17</v>
      </c>
      <c r="C15" s="7">
        <f t="shared" ref="C15:G15" si="1">SUM(C38+C61+C84)</f>
        <v>10</v>
      </c>
      <c r="D15" s="7">
        <f t="shared" si="1"/>
        <v>7</v>
      </c>
      <c r="E15" s="7">
        <f t="shared" si="1"/>
        <v>41</v>
      </c>
      <c r="F15" s="7">
        <f t="shared" si="1"/>
        <v>20</v>
      </c>
      <c r="G15" s="7">
        <f t="shared" si="1"/>
        <v>21</v>
      </c>
    </row>
    <row r="16" spans="1:9" s="3" customFormat="1" ht="16.5" x14ac:dyDescent="0.25">
      <c r="A16" s="7" t="s">
        <v>12</v>
      </c>
      <c r="B16" s="7">
        <f t="shared" ref="B16:G22" si="2">SUM(B39+B62+B85)</f>
        <v>130</v>
      </c>
      <c r="C16" s="7">
        <f t="shared" si="2"/>
        <v>73</v>
      </c>
      <c r="D16" s="7">
        <f t="shared" si="2"/>
        <v>57</v>
      </c>
      <c r="E16" s="7">
        <f t="shared" si="2"/>
        <v>470</v>
      </c>
      <c r="F16" s="7">
        <f t="shared" si="2"/>
        <v>238</v>
      </c>
      <c r="G16" s="7">
        <f t="shared" si="2"/>
        <v>232</v>
      </c>
    </row>
    <row r="17" spans="1:9" s="3" customFormat="1" ht="16.5" x14ac:dyDescent="0.25">
      <c r="A17" s="7" t="s">
        <v>13</v>
      </c>
      <c r="B17" s="7">
        <f t="shared" si="2"/>
        <v>209</v>
      </c>
      <c r="C17" s="7">
        <f t="shared" si="2"/>
        <v>90</v>
      </c>
      <c r="D17" s="7">
        <f t="shared" si="2"/>
        <v>119</v>
      </c>
      <c r="E17" s="7">
        <f t="shared" si="2"/>
        <v>906</v>
      </c>
      <c r="F17" s="7">
        <f t="shared" si="2"/>
        <v>460</v>
      </c>
      <c r="G17" s="7">
        <f t="shared" si="2"/>
        <v>446</v>
      </c>
    </row>
    <row r="18" spans="1:9" s="3" customFormat="1" ht="16.5" x14ac:dyDescent="0.25">
      <c r="A18" s="7" t="s">
        <v>14</v>
      </c>
      <c r="B18" s="7">
        <f t="shared" si="2"/>
        <v>90</v>
      </c>
      <c r="C18" s="7">
        <f t="shared" si="2"/>
        <v>50</v>
      </c>
      <c r="D18" s="7">
        <f t="shared" si="2"/>
        <v>40</v>
      </c>
      <c r="E18" s="7">
        <f t="shared" si="2"/>
        <v>394</v>
      </c>
      <c r="F18" s="7">
        <f t="shared" si="2"/>
        <v>201</v>
      </c>
      <c r="G18" s="7">
        <f t="shared" si="2"/>
        <v>193</v>
      </c>
    </row>
    <row r="19" spans="1:9" s="3" customFormat="1" ht="16.5" x14ac:dyDescent="0.25">
      <c r="A19" s="7" t="s">
        <v>15</v>
      </c>
      <c r="B19" s="7">
        <f t="shared" si="2"/>
        <v>79</v>
      </c>
      <c r="C19" s="7">
        <f t="shared" si="2"/>
        <v>49</v>
      </c>
      <c r="D19" s="7">
        <f t="shared" si="2"/>
        <v>30</v>
      </c>
      <c r="E19" s="7">
        <f t="shared" si="2"/>
        <v>278</v>
      </c>
      <c r="F19" s="7">
        <f t="shared" si="2"/>
        <v>182</v>
      </c>
      <c r="G19" s="7">
        <f t="shared" si="2"/>
        <v>96</v>
      </c>
    </row>
    <row r="20" spans="1:9" s="3" customFormat="1" ht="16.5" x14ac:dyDescent="0.25">
      <c r="A20" s="7" t="s">
        <v>16</v>
      </c>
      <c r="B20" s="7">
        <f t="shared" si="2"/>
        <v>217</v>
      </c>
      <c r="C20" s="7">
        <f t="shared" si="2"/>
        <v>173</v>
      </c>
      <c r="D20" s="7">
        <f t="shared" si="2"/>
        <v>44</v>
      </c>
      <c r="E20" s="7">
        <f t="shared" si="2"/>
        <v>1054</v>
      </c>
      <c r="F20" s="7">
        <f t="shared" si="2"/>
        <v>938</v>
      </c>
      <c r="G20" s="7">
        <f t="shared" si="2"/>
        <v>116</v>
      </c>
    </row>
    <row r="21" spans="1:9" s="3" customFormat="1" ht="16.5" x14ac:dyDescent="0.25">
      <c r="A21" s="7" t="s">
        <v>17</v>
      </c>
      <c r="B21" s="7">
        <f t="shared" si="2"/>
        <v>311</v>
      </c>
      <c r="C21" s="7">
        <f t="shared" si="2"/>
        <v>226</v>
      </c>
      <c r="D21" s="7">
        <f t="shared" si="2"/>
        <v>85</v>
      </c>
      <c r="E21" s="7">
        <f t="shared" si="2"/>
        <v>1383</v>
      </c>
      <c r="F21" s="7">
        <f t="shared" si="2"/>
        <v>1129</v>
      </c>
      <c r="G21" s="7">
        <f t="shared" si="2"/>
        <v>254</v>
      </c>
    </row>
    <row r="22" spans="1:9" s="3" customFormat="1" ht="16.5" x14ac:dyDescent="0.25">
      <c r="A22" s="7" t="s">
        <v>18</v>
      </c>
      <c r="B22" s="7">
        <f t="shared" si="2"/>
        <v>121</v>
      </c>
      <c r="C22" s="7">
        <f t="shared" si="2"/>
        <v>83</v>
      </c>
      <c r="D22" s="7">
        <f t="shared" si="2"/>
        <v>38</v>
      </c>
      <c r="E22" s="7">
        <f t="shared" si="2"/>
        <v>474</v>
      </c>
      <c r="F22" s="7">
        <f t="shared" si="2"/>
        <v>331</v>
      </c>
      <c r="G22" s="7">
        <f t="shared" si="2"/>
        <v>143</v>
      </c>
    </row>
    <row r="23" spans="1:9" s="2" customFormat="1" x14ac:dyDescent="0.25"/>
    <row r="24" spans="1:9" s="3" customFormat="1" ht="33.75" customHeight="1" x14ac:dyDescent="0.25">
      <c r="A24" s="13"/>
      <c r="B24" s="13"/>
      <c r="C24" s="13"/>
      <c r="D24" s="13"/>
      <c r="E24" s="13"/>
      <c r="F24" s="13"/>
      <c r="G24" s="13"/>
      <c r="H24" s="13"/>
      <c r="I24" s="13"/>
    </row>
    <row r="25" spans="1:9" s="3" customFormat="1" ht="23.65" customHeight="1" x14ac:dyDescent="0.25"/>
    <row r="26" spans="1:9" s="3" customFormat="1" ht="46.5" customHeight="1" x14ac:dyDescent="0.25">
      <c r="A26" s="14" t="s">
        <v>26</v>
      </c>
      <c r="B26" s="13"/>
      <c r="C26" s="13"/>
      <c r="D26" s="13"/>
      <c r="E26" s="13"/>
      <c r="F26" s="13"/>
      <c r="G26" s="13"/>
      <c r="H26" s="13"/>
      <c r="I26" s="13"/>
    </row>
    <row r="27" spans="1:9" s="3" customFormat="1" ht="5.0999999999999996" customHeight="1" x14ac:dyDescent="0.25"/>
    <row r="28" spans="1:9" s="3" customFormat="1" ht="18" customHeight="1" x14ac:dyDescent="0.25">
      <c r="A28" s="15" t="s">
        <v>0</v>
      </c>
      <c r="B28" s="13"/>
      <c r="C28" s="13"/>
      <c r="D28" s="13"/>
      <c r="E28" s="13"/>
      <c r="F28" s="13"/>
      <c r="G28" s="13"/>
      <c r="H28" s="13"/>
      <c r="I28" s="13"/>
    </row>
    <row r="29" spans="1:9" s="3" customFormat="1" ht="18" customHeight="1" x14ac:dyDescent="0.25">
      <c r="A29" s="15" t="s">
        <v>1</v>
      </c>
      <c r="B29" s="13"/>
      <c r="C29" s="13"/>
      <c r="D29" s="13"/>
      <c r="E29" s="13"/>
      <c r="F29" s="13"/>
      <c r="G29" s="13"/>
      <c r="H29" s="13"/>
      <c r="I29" s="13"/>
    </row>
    <row r="30" spans="1:9" s="3" customFormat="1" ht="12.2" customHeight="1" x14ac:dyDescent="0.25"/>
    <row r="31" spans="1:9" s="3" customFormat="1" ht="15.4" customHeight="1" x14ac:dyDescent="0.25"/>
    <row r="32" spans="1:9" s="3" customFormat="1" ht="18" customHeight="1" x14ac:dyDescent="0.25">
      <c r="A32" s="16" t="s">
        <v>2</v>
      </c>
      <c r="B32" s="13"/>
      <c r="C32" s="13"/>
      <c r="D32" s="13"/>
      <c r="E32" s="13"/>
      <c r="F32" s="13"/>
      <c r="G32" s="13"/>
      <c r="H32" s="13"/>
      <c r="I32" s="13"/>
    </row>
    <row r="33" spans="1:9" s="3" customFormat="1" ht="8.4499999999999993" customHeight="1" x14ac:dyDescent="0.25"/>
    <row r="34" spans="1:9" s="3" customFormat="1" x14ac:dyDescent="0.25">
      <c r="A34" s="8" t="s">
        <v>3</v>
      </c>
      <c r="B34" s="10" t="s">
        <v>4</v>
      </c>
      <c r="C34" s="11"/>
      <c r="D34" s="12"/>
      <c r="E34" s="10" t="s">
        <v>5</v>
      </c>
      <c r="F34" s="11"/>
      <c r="G34" s="12"/>
    </row>
    <row r="35" spans="1:9" s="3" customFormat="1" x14ac:dyDescent="0.25">
      <c r="A35" s="9"/>
      <c r="B35" s="4" t="s">
        <v>6</v>
      </c>
      <c r="C35" s="4" t="s">
        <v>7</v>
      </c>
      <c r="D35" s="4" t="s">
        <v>8</v>
      </c>
      <c r="E35" s="4" t="s">
        <v>6</v>
      </c>
      <c r="F35" s="4" t="s">
        <v>7</v>
      </c>
      <c r="G35" s="4" t="s">
        <v>8</v>
      </c>
    </row>
    <row r="36" spans="1:9" s="3" customFormat="1" ht="16.5" x14ac:dyDescent="0.25">
      <c r="A36" s="5" t="s">
        <v>9</v>
      </c>
      <c r="B36" s="5" t="s">
        <v>9</v>
      </c>
      <c r="C36" s="5" t="s">
        <v>9</v>
      </c>
      <c r="D36" s="5" t="s">
        <v>9</v>
      </c>
      <c r="E36" s="5" t="s">
        <v>9</v>
      </c>
      <c r="F36" s="5" t="s">
        <v>9</v>
      </c>
      <c r="G36" s="5" t="s">
        <v>9</v>
      </c>
    </row>
    <row r="37" spans="1:9" s="3" customFormat="1" ht="16.5" x14ac:dyDescent="0.25">
      <c r="A37" s="6" t="s">
        <v>10</v>
      </c>
      <c r="B37" s="6">
        <v>736</v>
      </c>
      <c r="C37" s="6">
        <v>483</v>
      </c>
      <c r="D37" s="6">
        <v>253</v>
      </c>
      <c r="E37" s="6">
        <v>2550</v>
      </c>
      <c r="F37" s="6">
        <v>1808</v>
      </c>
      <c r="G37" s="6">
        <v>742</v>
      </c>
    </row>
    <row r="38" spans="1:9" s="3" customFormat="1" ht="16.5" x14ac:dyDescent="0.25">
      <c r="A38" s="7" t="s">
        <v>11</v>
      </c>
      <c r="B38" s="7">
        <v>10</v>
      </c>
      <c r="C38" s="7">
        <v>7</v>
      </c>
      <c r="D38" s="7">
        <v>3</v>
      </c>
      <c r="E38" s="7">
        <v>16</v>
      </c>
      <c r="F38" s="7">
        <v>11</v>
      </c>
      <c r="G38" s="7">
        <v>5</v>
      </c>
    </row>
    <row r="39" spans="1:9" s="3" customFormat="1" ht="16.5" x14ac:dyDescent="0.25">
      <c r="A39" s="7" t="s">
        <v>12</v>
      </c>
      <c r="B39" s="7">
        <v>91</v>
      </c>
      <c r="C39" s="7">
        <v>51</v>
      </c>
      <c r="D39" s="7">
        <v>40</v>
      </c>
      <c r="E39" s="7">
        <v>190</v>
      </c>
      <c r="F39" s="7">
        <v>106</v>
      </c>
      <c r="G39" s="7">
        <v>84</v>
      </c>
    </row>
    <row r="40" spans="1:9" s="3" customFormat="1" ht="16.5" x14ac:dyDescent="0.25">
      <c r="A40" s="7" t="s">
        <v>13</v>
      </c>
      <c r="B40" s="7">
        <v>130</v>
      </c>
      <c r="C40" s="7">
        <v>63</v>
      </c>
      <c r="D40" s="7">
        <v>67</v>
      </c>
      <c r="E40" s="7">
        <v>376</v>
      </c>
      <c r="F40" s="7">
        <v>182</v>
      </c>
      <c r="G40" s="7">
        <v>194</v>
      </c>
    </row>
    <row r="41" spans="1:9" s="3" customFormat="1" ht="16.5" x14ac:dyDescent="0.25">
      <c r="A41" s="7" t="s">
        <v>14</v>
      </c>
      <c r="B41" s="7">
        <v>35</v>
      </c>
      <c r="C41" s="7">
        <v>21</v>
      </c>
      <c r="D41" s="7">
        <v>14</v>
      </c>
      <c r="E41" s="7">
        <v>146</v>
      </c>
      <c r="F41" s="7">
        <v>86</v>
      </c>
      <c r="G41" s="7">
        <v>60</v>
      </c>
    </row>
    <row r="42" spans="1:9" s="3" customFormat="1" ht="16.5" x14ac:dyDescent="0.25">
      <c r="A42" s="7" t="s">
        <v>15</v>
      </c>
      <c r="B42" s="7">
        <v>53</v>
      </c>
      <c r="C42" s="7">
        <v>33</v>
      </c>
      <c r="D42" s="7">
        <v>20</v>
      </c>
      <c r="E42" s="7">
        <v>162</v>
      </c>
      <c r="F42" s="7">
        <v>103</v>
      </c>
      <c r="G42" s="7">
        <v>59</v>
      </c>
    </row>
    <row r="43" spans="1:9" s="3" customFormat="1" ht="16.5" x14ac:dyDescent="0.25">
      <c r="A43" s="7" t="s">
        <v>16</v>
      </c>
      <c r="B43" s="7">
        <v>125</v>
      </c>
      <c r="C43" s="7">
        <v>99</v>
      </c>
      <c r="D43" s="7">
        <v>26</v>
      </c>
      <c r="E43" s="7">
        <v>590</v>
      </c>
      <c r="F43" s="7">
        <v>519</v>
      </c>
      <c r="G43" s="7">
        <v>71</v>
      </c>
    </row>
    <row r="44" spans="1:9" s="3" customFormat="1" ht="16.5" x14ac:dyDescent="0.25">
      <c r="A44" s="7" t="s">
        <v>17</v>
      </c>
      <c r="B44" s="7">
        <v>197</v>
      </c>
      <c r="C44" s="7">
        <v>141</v>
      </c>
      <c r="D44" s="7">
        <v>56</v>
      </c>
      <c r="E44" s="7">
        <v>769</v>
      </c>
      <c r="F44" s="7">
        <v>599</v>
      </c>
      <c r="G44" s="7">
        <v>170</v>
      </c>
    </row>
    <row r="45" spans="1:9" s="3" customFormat="1" ht="16.5" x14ac:dyDescent="0.25">
      <c r="A45" s="7" t="s">
        <v>18</v>
      </c>
      <c r="B45" s="7">
        <v>95</v>
      </c>
      <c r="C45" s="7">
        <v>68</v>
      </c>
      <c r="D45" s="7">
        <v>27</v>
      </c>
      <c r="E45" s="7">
        <v>301</v>
      </c>
      <c r="F45" s="7">
        <v>202</v>
      </c>
      <c r="G45" s="7">
        <v>99</v>
      </c>
    </row>
    <row r="46" spans="1:9" s="3" customFormat="1" ht="18" customHeight="1" x14ac:dyDescent="0.25"/>
    <row r="47" spans="1:9" s="3" customFormat="1" ht="33.75" customHeight="1" x14ac:dyDescent="0.25">
      <c r="A47" s="13"/>
      <c r="B47" s="13"/>
      <c r="C47" s="13"/>
      <c r="D47" s="13"/>
      <c r="E47" s="13"/>
      <c r="F47" s="13"/>
      <c r="G47" s="13"/>
      <c r="H47" s="13"/>
      <c r="I47" s="13"/>
    </row>
    <row r="48" spans="1:9" s="3" customFormat="1" ht="23.65" customHeight="1" x14ac:dyDescent="0.25"/>
    <row r="49" spans="1:9" s="3" customFormat="1" ht="46.5" customHeight="1" x14ac:dyDescent="0.25">
      <c r="A49" s="14" t="s">
        <v>26</v>
      </c>
      <c r="B49" s="13"/>
      <c r="C49" s="13"/>
      <c r="D49" s="13"/>
      <c r="E49" s="13"/>
      <c r="F49" s="13"/>
      <c r="G49" s="13"/>
      <c r="H49" s="13"/>
      <c r="I49" s="13"/>
    </row>
    <row r="50" spans="1:9" s="3" customFormat="1" ht="5.0999999999999996" customHeight="1" x14ac:dyDescent="0.25"/>
    <row r="51" spans="1:9" s="3" customFormat="1" ht="18" customHeight="1" x14ac:dyDescent="0.25">
      <c r="A51" s="15" t="s">
        <v>0</v>
      </c>
      <c r="B51" s="13"/>
      <c r="C51" s="13"/>
      <c r="D51" s="13"/>
      <c r="E51" s="13"/>
      <c r="F51" s="13"/>
      <c r="G51" s="13"/>
      <c r="H51" s="13"/>
      <c r="I51" s="13"/>
    </row>
    <row r="52" spans="1:9" s="3" customFormat="1" ht="18" customHeight="1" x14ac:dyDescent="0.25">
      <c r="A52" s="15" t="s">
        <v>22</v>
      </c>
      <c r="B52" s="13"/>
      <c r="C52" s="13"/>
      <c r="D52" s="13"/>
      <c r="E52" s="13"/>
      <c r="F52" s="13"/>
      <c r="G52" s="13"/>
      <c r="H52" s="13"/>
      <c r="I52" s="13"/>
    </row>
    <row r="53" spans="1:9" s="3" customFormat="1" ht="12.2" customHeight="1" x14ac:dyDescent="0.25"/>
    <row r="54" spans="1:9" s="3" customFormat="1" ht="15.4" customHeight="1" x14ac:dyDescent="0.25"/>
    <row r="55" spans="1:9" s="3" customFormat="1" ht="18" customHeight="1" x14ac:dyDescent="0.25">
      <c r="A55" s="16" t="s">
        <v>2</v>
      </c>
      <c r="B55" s="13"/>
      <c r="C55" s="13"/>
      <c r="D55" s="13"/>
      <c r="E55" s="13"/>
      <c r="F55" s="13"/>
      <c r="G55" s="13"/>
      <c r="H55" s="13"/>
      <c r="I55" s="13"/>
    </row>
    <row r="56" spans="1:9" s="3" customFormat="1" ht="8.4499999999999993" customHeight="1" x14ac:dyDescent="0.25"/>
    <row r="57" spans="1:9" s="3" customFormat="1" x14ac:dyDescent="0.25">
      <c r="A57" s="8" t="s">
        <v>3</v>
      </c>
      <c r="B57" s="10" t="s">
        <v>4</v>
      </c>
      <c r="C57" s="11"/>
      <c r="D57" s="12"/>
      <c r="E57" s="10" t="s">
        <v>5</v>
      </c>
      <c r="F57" s="11"/>
      <c r="G57" s="12"/>
    </row>
    <row r="58" spans="1:9" s="3" customFormat="1" x14ac:dyDescent="0.25">
      <c r="A58" s="9"/>
      <c r="B58" s="4" t="s">
        <v>6</v>
      </c>
      <c r="C58" s="4" t="s">
        <v>7</v>
      </c>
      <c r="D58" s="4" t="s">
        <v>8</v>
      </c>
      <c r="E58" s="4" t="s">
        <v>6</v>
      </c>
      <c r="F58" s="4" t="s">
        <v>7</v>
      </c>
      <c r="G58" s="4" t="s">
        <v>8</v>
      </c>
    </row>
    <row r="59" spans="1:9" s="3" customFormat="1" ht="16.5" x14ac:dyDescent="0.25">
      <c r="A59" s="5" t="s">
        <v>9</v>
      </c>
      <c r="B59" s="5" t="s">
        <v>9</v>
      </c>
      <c r="C59" s="5" t="s">
        <v>9</v>
      </c>
      <c r="D59" s="5" t="s">
        <v>9</v>
      </c>
      <c r="E59" s="5" t="s">
        <v>9</v>
      </c>
      <c r="F59" s="5" t="s">
        <v>9</v>
      </c>
      <c r="G59" s="5" t="s">
        <v>9</v>
      </c>
    </row>
    <row r="60" spans="1:9" s="3" customFormat="1" ht="16.5" x14ac:dyDescent="0.25">
      <c r="A60" s="6" t="s">
        <v>10</v>
      </c>
      <c r="B60" s="6">
        <v>403</v>
      </c>
      <c r="C60" s="6">
        <v>256</v>
      </c>
      <c r="D60" s="6">
        <v>147</v>
      </c>
      <c r="E60" s="6">
        <v>1769</v>
      </c>
      <c r="F60" s="6">
        <v>1209</v>
      </c>
      <c r="G60" s="6">
        <v>560</v>
      </c>
    </row>
    <row r="61" spans="1:9" s="3" customFormat="1" ht="16.5" x14ac:dyDescent="0.25">
      <c r="A61" s="7" t="s">
        <v>11</v>
      </c>
      <c r="B61" s="7">
        <v>7</v>
      </c>
      <c r="C61" s="7">
        <v>3</v>
      </c>
      <c r="D61" s="7">
        <v>4</v>
      </c>
      <c r="E61" s="7">
        <v>22</v>
      </c>
      <c r="F61" s="7">
        <v>9</v>
      </c>
      <c r="G61" s="7">
        <v>13</v>
      </c>
    </row>
    <row r="62" spans="1:9" s="3" customFormat="1" ht="16.5" x14ac:dyDescent="0.25">
      <c r="A62" s="7" t="s">
        <v>12</v>
      </c>
      <c r="B62" s="7">
        <v>38</v>
      </c>
      <c r="C62" s="7">
        <v>22</v>
      </c>
      <c r="D62" s="7">
        <v>16</v>
      </c>
      <c r="E62" s="7">
        <v>213</v>
      </c>
      <c r="F62" s="7">
        <v>99</v>
      </c>
      <c r="G62" s="7">
        <v>114</v>
      </c>
    </row>
    <row r="63" spans="1:9" s="3" customFormat="1" ht="16.5" x14ac:dyDescent="0.25">
      <c r="A63" s="7" t="s">
        <v>13</v>
      </c>
      <c r="B63" s="7">
        <v>74</v>
      </c>
      <c r="C63" s="7">
        <v>27</v>
      </c>
      <c r="D63" s="7">
        <v>47</v>
      </c>
      <c r="E63" s="7">
        <v>362</v>
      </c>
      <c r="F63" s="7">
        <v>192</v>
      </c>
      <c r="G63" s="7">
        <v>170</v>
      </c>
    </row>
    <row r="64" spans="1:9" s="3" customFormat="1" ht="16.5" x14ac:dyDescent="0.25">
      <c r="A64" s="7" t="s">
        <v>14</v>
      </c>
      <c r="B64" s="7">
        <v>51</v>
      </c>
      <c r="C64" s="7">
        <v>27</v>
      </c>
      <c r="D64" s="7">
        <v>24</v>
      </c>
      <c r="E64" s="7">
        <v>183</v>
      </c>
      <c r="F64" s="7">
        <v>81</v>
      </c>
      <c r="G64" s="7">
        <v>102</v>
      </c>
    </row>
    <row r="65" spans="1:9" s="3" customFormat="1" ht="16.5" x14ac:dyDescent="0.25">
      <c r="A65" s="7" t="s">
        <v>15</v>
      </c>
      <c r="B65" s="7">
        <v>24</v>
      </c>
      <c r="C65" s="7">
        <v>16</v>
      </c>
      <c r="D65" s="7">
        <v>8</v>
      </c>
      <c r="E65" s="7">
        <v>96</v>
      </c>
      <c r="F65" s="7">
        <v>69</v>
      </c>
      <c r="G65" s="7">
        <v>27</v>
      </c>
    </row>
    <row r="66" spans="1:9" s="3" customFormat="1" ht="16.5" x14ac:dyDescent="0.25">
      <c r="A66" s="7" t="s">
        <v>16</v>
      </c>
      <c r="B66" s="7">
        <v>81</v>
      </c>
      <c r="C66" s="7">
        <v>69</v>
      </c>
      <c r="D66" s="7">
        <v>12</v>
      </c>
      <c r="E66" s="7">
        <v>327</v>
      </c>
      <c r="F66" s="7">
        <v>302</v>
      </c>
      <c r="G66" s="7">
        <v>25</v>
      </c>
    </row>
    <row r="67" spans="1:9" s="3" customFormat="1" ht="16.5" x14ac:dyDescent="0.25">
      <c r="A67" s="7" t="s">
        <v>17</v>
      </c>
      <c r="B67" s="7">
        <v>104</v>
      </c>
      <c r="C67" s="7">
        <v>78</v>
      </c>
      <c r="D67" s="7">
        <v>26</v>
      </c>
      <c r="E67" s="7">
        <v>432</v>
      </c>
      <c r="F67" s="7">
        <v>361</v>
      </c>
      <c r="G67" s="7">
        <v>71</v>
      </c>
    </row>
    <row r="68" spans="1:9" s="3" customFormat="1" ht="16.5" x14ac:dyDescent="0.25">
      <c r="A68" s="7" t="s">
        <v>18</v>
      </c>
      <c r="B68" s="7">
        <v>24</v>
      </c>
      <c r="C68" s="7">
        <v>14</v>
      </c>
      <c r="D68" s="7">
        <v>10</v>
      </c>
      <c r="E68" s="7">
        <v>134</v>
      </c>
      <c r="F68" s="7">
        <v>96</v>
      </c>
      <c r="G68" s="7">
        <v>38</v>
      </c>
    </row>
    <row r="69" spans="1:9" s="3" customFormat="1" ht="27" customHeight="1" x14ac:dyDescent="0.25"/>
    <row r="70" spans="1:9" s="3" customFormat="1" ht="33.75" customHeight="1" x14ac:dyDescent="0.25">
      <c r="A70" s="13"/>
      <c r="B70" s="13"/>
      <c r="C70" s="13"/>
      <c r="D70" s="13"/>
      <c r="E70" s="13"/>
      <c r="F70" s="13"/>
      <c r="G70" s="13"/>
      <c r="H70" s="13"/>
      <c r="I70" s="13"/>
    </row>
    <row r="71" spans="1:9" s="3" customFormat="1" ht="23.65" customHeight="1" x14ac:dyDescent="0.25"/>
    <row r="72" spans="1:9" s="3" customFormat="1" ht="46.5" customHeight="1" x14ac:dyDescent="0.25">
      <c r="A72" s="14" t="s">
        <v>26</v>
      </c>
      <c r="B72" s="13"/>
      <c r="C72" s="13"/>
      <c r="D72" s="13"/>
      <c r="E72" s="13"/>
      <c r="F72" s="13"/>
      <c r="G72" s="13"/>
      <c r="H72" s="13"/>
      <c r="I72" s="13"/>
    </row>
    <row r="73" spans="1:9" s="3" customFormat="1" ht="5.0999999999999996" customHeight="1" x14ac:dyDescent="0.25"/>
    <row r="74" spans="1:9" s="3" customFormat="1" ht="18" customHeight="1" x14ac:dyDescent="0.25">
      <c r="A74" s="15" t="s">
        <v>0</v>
      </c>
      <c r="B74" s="13"/>
      <c r="C74" s="13"/>
      <c r="D74" s="13"/>
      <c r="E74" s="13"/>
      <c r="F74" s="13"/>
      <c r="G74" s="13"/>
      <c r="H74" s="13"/>
      <c r="I74" s="13"/>
    </row>
    <row r="75" spans="1:9" s="3" customFormat="1" ht="18" customHeight="1" x14ac:dyDescent="0.25">
      <c r="A75" s="15" t="s">
        <v>23</v>
      </c>
      <c r="B75" s="13"/>
      <c r="C75" s="13"/>
      <c r="D75" s="13"/>
      <c r="E75" s="13"/>
      <c r="F75" s="13"/>
      <c r="G75" s="13"/>
      <c r="H75" s="13"/>
      <c r="I75" s="13"/>
    </row>
    <row r="76" spans="1:9" s="3" customFormat="1" ht="12.2" customHeight="1" x14ac:dyDescent="0.25"/>
    <row r="77" spans="1:9" s="3" customFormat="1" ht="15.4" customHeight="1" x14ac:dyDescent="0.25"/>
    <row r="78" spans="1:9" s="3" customFormat="1" ht="18" customHeight="1" x14ac:dyDescent="0.25">
      <c r="A78" s="16" t="s">
        <v>2</v>
      </c>
      <c r="B78" s="13"/>
      <c r="C78" s="13"/>
      <c r="D78" s="13"/>
      <c r="E78" s="13"/>
      <c r="F78" s="13"/>
      <c r="G78" s="13"/>
      <c r="H78" s="13"/>
      <c r="I78" s="13"/>
    </row>
    <row r="79" spans="1:9" s="3" customFormat="1" ht="8.4499999999999993" customHeight="1" x14ac:dyDescent="0.25"/>
    <row r="80" spans="1:9" s="3" customFormat="1" x14ac:dyDescent="0.25">
      <c r="A80" s="8" t="s">
        <v>3</v>
      </c>
      <c r="B80" s="10" t="s">
        <v>4</v>
      </c>
      <c r="C80" s="11"/>
      <c r="D80" s="12"/>
      <c r="E80" s="10" t="s">
        <v>5</v>
      </c>
      <c r="F80" s="11"/>
      <c r="G80" s="12"/>
    </row>
    <row r="81" spans="1:7" s="3" customFormat="1" x14ac:dyDescent="0.25">
      <c r="A81" s="9"/>
      <c r="B81" s="4" t="s">
        <v>6</v>
      </c>
      <c r="C81" s="4" t="s">
        <v>7</v>
      </c>
      <c r="D81" s="4" t="s">
        <v>8</v>
      </c>
      <c r="E81" s="4" t="s">
        <v>6</v>
      </c>
      <c r="F81" s="4" t="s">
        <v>7</v>
      </c>
      <c r="G81" s="4" t="s">
        <v>8</v>
      </c>
    </row>
    <row r="82" spans="1:7" s="3" customFormat="1" ht="16.5" x14ac:dyDescent="0.25">
      <c r="A82" s="5" t="s">
        <v>9</v>
      </c>
      <c r="B82" s="5" t="s">
        <v>9</v>
      </c>
      <c r="C82" s="5" t="s">
        <v>9</v>
      </c>
      <c r="D82" s="5" t="s">
        <v>9</v>
      </c>
      <c r="E82" s="5" t="s">
        <v>9</v>
      </c>
      <c r="F82" s="5" t="s">
        <v>9</v>
      </c>
      <c r="G82" s="5" t="s">
        <v>9</v>
      </c>
    </row>
    <row r="83" spans="1:7" s="3" customFormat="1" ht="16.5" x14ac:dyDescent="0.25">
      <c r="A83" s="6" t="s">
        <v>10</v>
      </c>
      <c r="B83" s="6">
        <v>35</v>
      </c>
      <c r="C83" s="6">
        <v>15</v>
      </c>
      <c r="D83" s="6">
        <v>20</v>
      </c>
      <c r="E83" s="6">
        <v>681</v>
      </c>
      <c r="F83" s="6">
        <v>482</v>
      </c>
      <c r="G83" s="6">
        <v>199</v>
      </c>
    </row>
    <row r="84" spans="1:7" s="3" customFormat="1" ht="16.5" x14ac:dyDescent="0.25">
      <c r="A84" s="7" t="s">
        <v>11</v>
      </c>
      <c r="B84" s="7">
        <v>0</v>
      </c>
      <c r="C84" s="7">
        <v>0</v>
      </c>
      <c r="D84" s="7">
        <v>0</v>
      </c>
      <c r="E84" s="7">
        <v>3</v>
      </c>
      <c r="F84" s="7">
        <v>0</v>
      </c>
      <c r="G84" s="7">
        <v>3</v>
      </c>
    </row>
    <row r="85" spans="1:7" s="3" customFormat="1" ht="16.5" x14ac:dyDescent="0.25">
      <c r="A85" s="7" t="s">
        <v>12</v>
      </c>
      <c r="B85" s="7">
        <v>1</v>
      </c>
      <c r="C85" s="7">
        <v>0</v>
      </c>
      <c r="D85" s="7">
        <v>1</v>
      </c>
      <c r="E85" s="7">
        <v>67</v>
      </c>
      <c r="F85" s="7">
        <v>33</v>
      </c>
      <c r="G85" s="7">
        <v>34</v>
      </c>
    </row>
    <row r="86" spans="1:7" s="3" customFormat="1" ht="16.5" x14ac:dyDescent="0.25">
      <c r="A86" s="7" t="s">
        <v>13</v>
      </c>
      <c r="B86" s="7">
        <v>5</v>
      </c>
      <c r="C86" s="7">
        <v>0</v>
      </c>
      <c r="D86" s="7">
        <v>5</v>
      </c>
      <c r="E86" s="7">
        <v>168</v>
      </c>
      <c r="F86" s="7">
        <v>86</v>
      </c>
      <c r="G86" s="7">
        <v>82</v>
      </c>
    </row>
    <row r="87" spans="1:7" s="3" customFormat="1" ht="16.5" x14ac:dyDescent="0.25">
      <c r="A87" s="7" t="s">
        <v>14</v>
      </c>
      <c r="B87" s="7">
        <v>4</v>
      </c>
      <c r="C87" s="7">
        <v>2</v>
      </c>
      <c r="D87" s="7">
        <v>2</v>
      </c>
      <c r="E87" s="7">
        <v>65</v>
      </c>
      <c r="F87" s="7">
        <v>34</v>
      </c>
      <c r="G87" s="7">
        <v>31</v>
      </c>
    </row>
    <row r="88" spans="1:7" s="3" customFormat="1" ht="16.5" x14ac:dyDescent="0.25">
      <c r="A88" s="7" t="s">
        <v>15</v>
      </c>
      <c r="B88" s="7">
        <v>2</v>
      </c>
      <c r="C88" s="7">
        <v>0</v>
      </c>
      <c r="D88" s="7">
        <v>2</v>
      </c>
      <c r="E88" s="7">
        <v>20</v>
      </c>
      <c r="F88" s="7">
        <v>10</v>
      </c>
      <c r="G88" s="7">
        <v>10</v>
      </c>
    </row>
    <row r="89" spans="1:7" s="3" customFormat="1" ht="16.5" x14ac:dyDescent="0.25">
      <c r="A89" s="7" t="s">
        <v>16</v>
      </c>
      <c r="B89" s="7">
        <v>11</v>
      </c>
      <c r="C89" s="7">
        <v>5</v>
      </c>
      <c r="D89" s="7">
        <v>6</v>
      </c>
      <c r="E89" s="7">
        <v>137</v>
      </c>
      <c r="F89" s="7">
        <v>117</v>
      </c>
      <c r="G89" s="7">
        <v>20</v>
      </c>
    </row>
    <row r="90" spans="1:7" s="3" customFormat="1" ht="16.5" x14ac:dyDescent="0.25">
      <c r="A90" s="7" t="s">
        <v>17</v>
      </c>
      <c r="B90" s="7">
        <v>10</v>
      </c>
      <c r="C90" s="7">
        <v>7</v>
      </c>
      <c r="D90" s="7">
        <v>3</v>
      </c>
      <c r="E90" s="7">
        <v>182</v>
      </c>
      <c r="F90" s="7">
        <v>169</v>
      </c>
      <c r="G90" s="7">
        <v>13</v>
      </c>
    </row>
    <row r="91" spans="1:7" s="3" customFormat="1" ht="16.5" x14ac:dyDescent="0.25">
      <c r="A91" s="7" t="s">
        <v>18</v>
      </c>
      <c r="B91" s="7">
        <v>2</v>
      </c>
      <c r="C91" s="7">
        <v>1</v>
      </c>
      <c r="D91" s="7">
        <v>1</v>
      </c>
      <c r="E91" s="7">
        <v>39</v>
      </c>
      <c r="F91" s="7">
        <v>33</v>
      </c>
      <c r="G91" s="7">
        <v>6</v>
      </c>
    </row>
    <row r="92" spans="1:7" s="3" customFormat="1" ht="72.95" customHeight="1" x14ac:dyDescent="0.25"/>
  </sheetData>
  <mergeCells count="32">
    <mergeCell ref="A34:A35"/>
    <mergeCell ref="B34:D34"/>
    <mergeCell ref="E34:G34"/>
    <mergeCell ref="A24:I24"/>
    <mergeCell ref="A26:I26"/>
    <mergeCell ref="A28:I28"/>
    <mergeCell ref="A29:I29"/>
    <mergeCell ref="A32:I32"/>
    <mergeCell ref="A47:I47"/>
    <mergeCell ref="A49:I49"/>
    <mergeCell ref="A51:I51"/>
    <mergeCell ref="A52:I52"/>
    <mergeCell ref="A55:I55"/>
    <mergeCell ref="A57:A58"/>
    <mergeCell ref="B57:D57"/>
    <mergeCell ref="E57:G57"/>
    <mergeCell ref="A70:I70"/>
    <mergeCell ref="A72:I72"/>
    <mergeCell ref="A74:I74"/>
    <mergeCell ref="A75:I75"/>
    <mergeCell ref="A78:I78"/>
    <mergeCell ref="A80:A81"/>
    <mergeCell ref="B80:D80"/>
    <mergeCell ref="E80:G80"/>
    <mergeCell ref="A11:A12"/>
    <mergeCell ref="B11:D11"/>
    <mergeCell ref="E11:G11"/>
    <mergeCell ref="A1:I1"/>
    <mergeCell ref="A3:I3"/>
    <mergeCell ref="A5:I5"/>
    <mergeCell ref="A6:I6"/>
    <mergeCell ref="A9:I9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topLeftCell="A16" workbookViewId="0">
      <selection activeCell="J15" sqref="J15"/>
    </sheetView>
  </sheetViews>
  <sheetFormatPr baseColWidth="10" defaultRowHeight="15" x14ac:dyDescent="0.25"/>
  <cols>
    <col min="1" max="1" width="31.5703125" style="2" customWidth="1"/>
    <col min="2" max="7" width="13.7109375" style="2" customWidth="1"/>
    <col min="8" max="8" width="0" style="2" hidden="1" customWidth="1"/>
    <col min="9" max="9" width="7.28515625" style="2" customWidth="1"/>
    <col min="10" max="16384" width="11.42578125" style="2"/>
  </cols>
  <sheetData>
    <row r="1" spans="1:9" s="3" customFormat="1" ht="33.75" customHeight="1" x14ac:dyDescent="0.25">
      <c r="A1" s="13"/>
      <c r="B1" s="13"/>
      <c r="C1" s="13"/>
      <c r="D1" s="13"/>
      <c r="E1" s="13"/>
      <c r="F1" s="13"/>
      <c r="G1" s="13"/>
      <c r="H1" s="13"/>
      <c r="I1" s="13"/>
    </row>
    <row r="2" spans="1:9" s="3" customFormat="1" ht="23.65" customHeight="1" x14ac:dyDescent="0.25"/>
    <row r="3" spans="1:9" s="3" customFormat="1" ht="46.5" customHeight="1" x14ac:dyDescent="0.25">
      <c r="A3" s="14" t="s">
        <v>26</v>
      </c>
      <c r="B3" s="13"/>
      <c r="C3" s="13"/>
      <c r="D3" s="13"/>
      <c r="E3" s="13"/>
      <c r="F3" s="13"/>
      <c r="G3" s="13"/>
      <c r="H3" s="13"/>
      <c r="I3" s="13"/>
    </row>
    <row r="4" spans="1:9" s="3" customFormat="1" ht="5.0999999999999996" customHeight="1" x14ac:dyDescent="0.25"/>
    <row r="5" spans="1:9" s="3" customFormat="1" ht="18" customHeight="1" x14ac:dyDescent="0.25">
      <c r="A5" s="15" t="s">
        <v>27</v>
      </c>
      <c r="B5" s="13"/>
      <c r="C5" s="13"/>
      <c r="D5" s="13"/>
      <c r="E5" s="13"/>
      <c r="F5" s="13"/>
      <c r="G5" s="13"/>
      <c r="H5" s="13"/>
      <c r="I5" s="13"/>
    </row>
    <row r="6" spans="1:9" s="3" customFormat="1" ht="18" customHeight="1" x14ac:dyDescent="0.25">
      <c r="A6" s="15" t="s">
        <v>35</v>
      </c>
      <c r="B6" s="13"/>
      <c r="C6" s="13"/>
      <c r="D6" s="13"/>
      <c r="E6" s="13"/>
      <c r="F6" s="13"/>
      <c r="G6" s="13"/>
      <c r="H6" s="13"/>
      <c r="I6" s="13"/>
    </row>
    <row r="7" spans="1:9" s="3" customFormat="1" ht="12.2" customHeight="1" x14ac:dyDescent="0.25"/>
    <row r="8" spans="1:9" s="3" customFormat="1" ht="15.4" customHeight="1" x14ac:dyDescent="0.25"/>
    <row r="9" spans="1:9" s="3" customFormat="1" ht="18" customHeight="1" x14ac:dyDescent="0.25">
      <c r="A9" s="16" t="s">
        <v>2</v>
      </c>
      <c r="B9" s="13"/>
      <c r="C9" s="13"/>
      <c r="D9" s="13"/>
      <c r="E9" s="13"/>
      <c r="F9" s="13"/>
      <c r="G9" s="13"/>
      <c r="H9" s="13"/>
      <c r="I9" s="13"/>
    </row>
    <row r="10" spans="1:9" s="3" customFormat="1" ht="8.4499999999999993" customHeight="1" x14ac:dyDescent="0.25"/>
    <row r="11" spans="1:9" s="3" customFormat="1" x14ac:dyDescent="0.25">
      <c r="A11" s="8" t="s">
        <v>3</v>
      </c>
      <c r="B11" s="10" t="s">
        <v>4</v>
      </c>
      <c r="C11" s="11"/>
      <c r="D11" s="12"/>
      <c r="E11" s="10" t="s">
        <v>5</v>
      </c>
      <c r="F11" s="11"/>
      <c r="G11" s="12"/>
    </row>
    <row r="12" spans="1:9" s="3" customFormat="1" x14ac:dyDescent="0.25">
      <c r="A12" s="9"/>
      <c r="B12" s="4" t="s">
        <v>6</v>
      </c>
      <c r="C12" s="4" t="s">
        <v>7</v>
      </c>
      <c r="D12" s="4" t="s">
        <v>8</v>
      </c>
      <c r="E12" s="4" t="s">
        <v>6</v>
      </c>
      <c r="F12" s="4" t="s">
        <v>7</v>
      </c>
      <c r="G12" s="4" t="s">
        <v>8</v>
      </c>
    </row>
    <row r="13" spans="1:9" s="3" customFormat="1" ht="16.5" x14ac:dyDescent="0.25">
      <c r="A13" s="5" t="s">
        <v>9</v>
      </c>
      <c r="B13" s="5" t="s">
        <v>9</v>
      </c>
      <c r="C13" s="5" t="s">
        <v>9</v>
      </c>
      <c r="D13" s="5" t="s">
        <v>9</v>
      </c>
      <c r="E13" s="5" t="s">
        <v>9</v>
      </c>
      <c r="F13" s="5" t="s">
        <v>9</v>
      </c>
      <c r="G13" s="5" t="s">
        <v>9</v>
      </c>
    </row>
    <row r="14" spans="1:9" s="3" customFormat="1" ht="16.5" x14ac:dyDescent="0.25">
      <c r="A14" s="6" t="s">
        <v>10</v>
      </c>
      <c r="B14" s="6">
        <f>SUM(B15:B22)</f>
        <v>550</v>
      </c>
      <c r="C14" s="6">
        <f t="shared" ref="C14:G14" si="0">SUM(C15:C22)</f>
        <v>293</v>
      </c>
      <c r="D14" s="6">
        <f t="shared" si="0"/>
        <v>257</v>
      </c>
      <c r="E14" s="6">
        <f t="shared" si="0"/>
        <v>3571</v>
      </c>
      <c r="F14" s="6">
        <f t="shared" si="0"/>
        <v>2160</v>
      </c>
      <c r="G14" s="6">
        <f t="shared" si="0"/>
        <v>1411</v>
      </c>
    </row>
    <row r="15" spans="1:9" s="3" customFormat="1" ht="16.5" x14ac:dyDescent="0.25">
      <c r="A15" s="7" t="s">
        <v>11</v>
      </c>
      <c r="B15" s="7">
        <f>SUM(B38+B61+B84)</f>
        <v>0</v>
      </c>
      <c r="C15" s="7">
        <f t="shared" ref="C15:G15" si="1">SUM(C38+C61+C84)</f>
        <v>0</v>
      </c>
      <c r="D15" s="7">
        <f t="shared" si="1"/>
        <v>0</v>
      </c>
      <c r="E15" s="7">
        <f t="shared" si="1"/>
        <v>4</v>
      </c>
      <c r="F15" s="7">
        <f t="shared" si="1"/>
        <v>2</v>
      </c>
      <c r="G15" s="7">
        <f t="shared" si="1"/>
        <v>2</v>
      </c>
    </row>
    <row r="16" spans="1:9" s="3" customFormat="1" ht="16.5" x14ac:dyDescent="0.25">
      <c r="A16" s="7" t="s">
        <v>12</v>
      </c>
      <c r="B16" s="7">
        <f t="shared" ref="B16:G22" si="2">SUM(B39+B62+B85)</f>
        <v>15</v>
      </c>
      <c r="C16" s="7">
        <f t="shared" si="2"/>
        <v>12</v>
      </c>
      <c r="D16" s="7">
        <f t="shared" si="2"/>
        <v>3</v>
      </c>
      <c r="E16" s="7">
        <f t="shared" si="2"/>
        <v>93</v>
      </c>
      <c r="F16" s="7">
        <f t="shared" si="2"/>
        <v>55</v>
      </c>
      <c r="G16" s="7">
        <f t="shared" si="2"/>
        <v>38</v>
      </c>
    </row>
    <row r="17" spans="1:9" s="3" customFormat="1" ht="16.5" x14ac:dyDescent="0.25">
      <c r="A17" s="7" t="s">
        <v>13</v>
      </c>
      <c r="B17" s="7">
        <f t="shared" si="2"/>
        <v>9</v>
      </c>
      <c r="C17" s="7">
        <f t="shared" si="2"/>
        <v>6</v>
      </c>
      <c r="D17" s="7">
        <f t="shared" si="2"/>
        <v>3</v>
      </c>
      <c r="E17" s="7">
        <f t="shared" si="2"/>
        <v>135</v>
      </c>
      <c r="F17" s="7">
        <f t="shared" si="2"/>
        <v>58</v>
      </c>
      <c r="G17" s="7">
        <f t="shared" si="2"/>
        <v>77</v>
      </c>
    </row>
    <row r="18" spans="1:9" s="3" customFormat="1" ht="16.5" x14ac:dyDescent="0.25">
      <c r="A18" s="7" t="s">
        <v>14</v>
      </c>
      <c r="B18" s="7">
        <f t="shared" si="2"/>
        <v>5</v>
      </c>
      <c r="C18" s="7">
        <f t="shared" si="2"/>
        <v>1</v>
      </c>
      <c r="D18" s="7">
        <f t="shared" si="2"/>
        <v>4</v>
      </c>
      <c r="E18" s="7">
        <f t="shared" si="2"/>
        <v>189</v>
      </c>
      <c r="F18" s="7">
        <f t="shared" si="2"/>
        <v>78</v>
      </c>
      <c r="G18" s="7">
        <f t="shared" si="2"/>
        <v>111</v>
      </c>
    </row>
    <row r="19" spans="1:9" s="3" customFormat="1" ht="16.5" x14ac:dyDescent="0.25">
      <c r="A19" s="7" t="s">
        <v>15</v>
      </c>
      <c r="B19" s="7">
        <f t="shared" si="2"/>
        <v>21</v>
      </c>
      <c r="C19" s="7">
        <f t="shared" si="2"/>
        <v>11</v>
      </c>
      <c r="D19" s="7">
        <f t="shared" si="2"/>
        <v>10</v>
      </c>
      <c r="E19" s="7">
        <f t="shared" si="2"/>
        <v>219</v>
      </c>
      <c r="F19" s="7">
        <f t="shared" si="2"/>
        <v>103</v>
      </c>
      <c r="G19" s="7">
        <f t="shared" si="2"/>
        <v>116</v>
      </c>
    </row>
    <row r="20" spans="1:9" s="3" customFormat="1" ht="16.5" x14ac:dyDescent="0.25">
      <c r="A20" s="7" t="s">
        <v>16</v>
      </c>
      <c r="B20" s="7">
        <f t="shared" si="2"/>
        <v>119</v>
      </c>
      <c r="C20" s="7">
        <f t="shared" si="2"/>
        <v>77</v>
      </c>
      <c r="D20" s="7">
        <f t="shared" si="2"/>
        <v>42</v>
      </c>
      <c r="E20" s="7">
        <f t="shared" si="2"/>
        <v>879</v>
      </c>
      <c r="F20" s="7">
        <f t="shared" si="2"/>
        <v>659</v>
      </c>
      <c r="G20" s="7">
        <f t="shared" si="2"/>
        <v>220</v>
      </c>
    </row>
    <row r="21" spans="1:9" s="3" customFormat="1" ht="16.5" x14ac:dyDescent="0.25">
      <c r="A21" s="7" t="s">
        <v>17</v>
      </c>
      <c r="B21" s="7">
        <f t="shared" si="2"/>
        <v>305</v>
      </c>
      <c r="C21" s="7">
        <f t="shared" si="2"/>
        <v>146</v>
      </c>
      <c r="D21" s="7">
        <f t="shared" si="2"/>
        <v>159</v>
      </c>
      <c r="E21" s="7">
        <f t="shared" si="2"/>
        <v>1610</v>
      </c>
      <c r="F21" s="7">
        <f t="shared" si="2"/>
        <v>983</v>
      </c>
      <c r="G21" s="7">
        <f t="shared" si="2"/>
        <v>627</v>
      </c>
    </row>
    <row r="22" spans="1:9" s="3" customFormat="1" ht="16.5" x14ac:dyDescent="0.25">
      <c r="A22" s="7" t="s">
        <v>18</v>
      </c>
      <c r="B22" s="7">
        <f t="shared" si="2"/>
        <v>76</v>
      </c>
      <c r="C22" s="7">
        <f t="shared" si="2"/>
        <v>40</v>
      </c>
      <c r="D22" s="7">
        <f t="shared" si="2"/>
        <v>36</v>
      </c>
      <c r="E22" s="7">
        <f t="shared" si="2"/>
        <v>442</v>
      </c>
      <c r="F22" s="7">
        <f t="shared" si="2"/>
        <v>222</v>
      </c>
      <c r="G22" s="7">
        <f t="shared" si="2"/>
        <v>220</v>
      </c>
    </row>
    <row r="24" spans="1:9" s="3" customFormat="1" ht="33.75" customHeight="1" x14ac:dyDescent="0.25">
      <c r="A24" s="13"/>
      <c r="B24" s="13"/>
      <c r="C24" s="13"/>
      <c r="D24" s="13"/>
      <c r="E24" s="13"/>
      <c r="F24" s="13"/>
      <c r="G24" s="13"/>
      <c r="H24" s="13"/>
      <c r="I24" s="13"/>
    </row>
    <row r="25" spans="1:9" s="3" customFormat="1" ht="23.65" customHeight="1" x14ac:dyDescent="0.25"/>
    <row r="26" spans="1:9" s="3" customFormat="1" ht="46.5" customHeight="1" x14ac:dyDescent="0.25">
      <c r="A26" s="14" t="s">
        <v>26</v>
      </c>
      <c r="B26" s="13"/>
      <c r="C26" s="13"/>
      <c r="D26" s="13"/>
      <c r="E26" s="13"/>
      <c r="F26" s="13"/>
      <c r="G26" s="13"/>
      <c r="H26" s="13"/>
      <c r="I26" s="13"/>
    </row>
    <row r="27" spans="1:9" s="3" customFormat="1" ht="5.0999999999999996" customHeight="1" x14ac:dyDescent="0.25"/>
    <row r="28" spans="1:9" s="3" customFormat="1" ht="18" customHeight="1" x14ac:dyDescent="0.25">
      <c r="A28" s="15" t="s">
        <v>27</v>
      </c>
      <c r="B28" s="13"/>
      <c r="C28" s="13"/>
      <c r="D28" s="13"/>
      <c r="E28" s="13"/>
      <c r="F28" s="13"/>
      <c r="G28" s="13"/>
      <c r="H28" s="13"/>
      <c r="I28" s="13"/>
    </row>
    <row r="29" spans="1:9" s="3" customFormat="1" ht="18" customHeight="1" x14ac:dyDescent="0.25">
      <c r="A29" s="15" t="s">
        <v>1</v>
      </c>
      <c r="B29" s="13"/>
      <c r="C29" s="13"/>
      <c r="D29" s="13"/>
      <c r="E29" s="13"/>
      <c r="F29" s="13"/>
      <c r="G29" s="13"/>
      <c r="H29" s="13"/>
      <c r="I29" s="13"/>
    </row>
    <row r="30" spans="1:9" s="3" customFormat="1" ht="12.2" customHeight="1" x14ac:dyDescent="0.25"/>
    <row r="31" spans="1:9" s="3" customFormat="1" ht="15.4" customHeight="1" x14ac:dyDescent="0.25"/>
    <row r="32" spans="1:9" s="3" customFormat="1" ht="18" customHeight="1" x14ac:dyDescent="0.25">
      <c r="A32" s="16" t="s">
        <v>2</v>
      </c>
      <c r="B32" s="13"/>
      <c r="C32" s="13"/>
      <c r="D32" s="13"/>
      <c r="E32" s="13"/>
      <c r="F32" s="13"/>
      <c r="G32" s="13"/>
      <c r="H32" s="13"/>
      <c r="I32" s="13"/>
    </row>
    <row r="33" spans="1:9" s="3" customFormat="1" ht="8.4499999999999993" customHeight="1" x14ac:dyDescent="0.25"/>
    <row r="34" spans="1:9" s="3" customFormat="1" x14ac:dyDescent="0.25">
      <c r="A34" s="8" t="s">
        <v>3</v>
      </c>
      <c r="B34" s="10" t="s">
        <v>4</v>
      </c>
      <c r="C34" s="11"/>
      <c r="D34" s="12"/>
      <c r="E34" s="10" t="s">
        <v>5</v>
      </c>
      <c r="F34" s="11"/>
      <c r="G34" s="12"/>
    </row>
    <row r="35" spans="1:9" s="3" customFormat="1" x14ac:dyDescent="0.25">
      <c r="A35" s="9"/>
      <c r="B35" s="4" t="s">
        <v>6</v>
      </c>
      <c r="C35" s="4" t="s">
        <v>7</v>
      </c>
      <c r="D35" s="4" t="s">
        <v>8</v>
      </c>
      <c r="E35" s="4" t="s">
        <v>6</v>
      </c>
      <c r="F35" s="4" t="s">
        <v>7</v>
      </c>
      <c r="G35" s="4" t="s">
        <v>8</v>
      </c>
    </row>
    <row r="36" spans="1:9" s="3" customFormat="1" ht="16.5" x14ac:dyDescent="0.25">
      <c r="A36" s="5" t="s">
        <v>9</v>
      </c>
      <c r="B36" s="5" t="s">
        <v>9</v>
      </c>
      <c r="C36" s="5" t="s">
        <v>9</v>
      </c>
      <c r="D36" s="5" t="s">
        <v>9</v>
      </c>
      <c r="E36" s="5" t="s">
        <v>9</v>
      </c>
      <c r="F36" s="5" t="s">
        <v>9</v>
      </c>
      <c r="G36" s="5" t="s">
        <v>9</v>
      </c>
    </row>
    <row r="37" spans="1:9" s="3" customFormat="1" ht="16.5" x14ac:dyDescent="0.25">
      <c r="A37" s="6" t="s">
        <v>10</v>
      </c>
      <c r="B37" s="6">
        <v>454</v>
      </c>
      <c r="C37" s="6">
        <v>227</v>
      </c>
      <c r="D37" s="6">
        <v>227</v>
      </c>
      <c r="E37" s="6">
        <v>2243</v>
      </c>
      <c r="F37" s="6">
        <v>1287</v>
      </c>
      <c r="G37" s="6">
        <v>956</v>
      </c>
    </row>
    <row r="38" spans="1:9" s="3" customFormat="1" ht="16.5" x14ac:dyDescent="0.25">
      <c r="A38" s="7" t="s">
        <v>11</v>
      </c>
      <c r="B38" s="7">
        <v>0</v>
      </c>
      <c r="C38" s="7">
        <v>0</v>
      </c>
      <c r="D38" s="7">
        <v>0</v>
      </c>
      <c r="E38" s="7">
        <v>1</v>
      </c>
      <c r="F38" s="7">
        <v>1</v>
      </c>
      <c r="G38" s="7">
        <v>0</v>
      </c>
    </row>
    <row r="39" spans="1:9" s="3" customFormat="1" ht="16.5" x14ac:dyDescent="0.25">
      <c r="A39" s="7" t="s">
        <v>12</v>
      </c>
      <c r="B39" s="7">
        <v>8</v>
      </c>
      <c r="C39" s="7">
        <v>6</v>
      </c>
      <c r="D39" s="7">
        <v>2</v>
      </c>
      <c r="E39" s="7">
        <v>40</v>
      </c>
      <c r="F39" s="7">
        <v>15</v>
      </c>
      <c r="G39" s="7">
        <v>25</v>
      </c>
    </row>
    <row r="40" spans="1:9" s="3" customFormat="1" ht="16.5" x14ac:dyDescent="0.25">
      <c r="A40" s="7" t="s">
        <v>13</v>
      </c>
      <c r="B40" s="7">
        <v>7</v>
      </c>
      <c r="C40" s="7">
        <v>4</v>
      </c>
      <c r="D40" s="7">
        <v>3</v>
      </c>
      <c r="E40" s="7">
        <v>47</v>
      </c>
      <c r="F40" s="7">
        <v>25</v>
      </c>
      <c r="G40" s="7">
        <v>22</v>
      </c>
    </row>
    <row r="41" spans="1:9" s="3" customFormat="1" ht="16.5" x14ac:dyDescent="0.25">
      <c r="A41" s="7" t="s">
        <v>14</v>
      </c>
      <c r="B41" s="7">
        <v>2</v>
      </c>
      <c r="C41" s="7">
        <v>0</v>
      </c>
      <c r="D41" s="7">
        <v>2</v>
      </c>
      <c r="E41" s="7">
        <v>51</v>
      </c>
      <c r="F41" s="7">
        <v>20</v>
      </c>
      <c r="G41" s="7">
        <v>31</v>
      </c>
    </row>
    <row r="42" spans="1:9" s="3" customFormat="1" ht="16.5" x14ac:dyDescent="0.25">
      <c r="A42" s="7" t="s">
        <v>15</v>
      </c>
      <c r="B42" s="7">
        <v>11</v>
      </c>
      <c r="C42" s="7">
        <v>5</v>
      </c>
      <c r="D42" s="7">
        <v>6</v>
      </c>
      <c r="E42" s="7">
        <v>97</v>
      </c>
      <c r="F42" s="7">
        <v>63</v>
      </c>
      <c r="G42" s="7">
        <v>34</v>
      </c>
    </row>
    <row r="43" spans="1:9" s="3" customFormat="1" ht="16.5" x14ac:dyDescent="0.25">
      <c r="A43" s="7" t="s">
        <v>16</v>
      </c>
      <c r="B43" s="7">
        <v>93</v>
      </c>
      <c r="C43" s="7">
        <v>55</v>
      </c>
      <c r="D43" s="7">
        <v>38</v>
      </c>
      <c r="E43" s="7">
        <v>537</v>
      </c>
      <c r="F43" s="7">
        <v>390</v>
      </c>
      <c r="G43" s="7">
        <v>147</v>
      </c>
    </row>
    <row r="44" spans="1:9" s="3" customFormat="1" ht="16.5" x14ac:dyDescent="0.25">
      <c r="A44" s="7" t="s">
        <v>17</v>
      </c>
      <c r="B44" s="7">
        <v>268</v>
      </c>
      <c r="C44" s="7">
        <v>124</v>
      </c>
      <c r="D44" s="7">
        <v>144</v>
      </c>
      <c r="E44" s="7">
        <v>1138</v>
      </c>
      <c r="F44" s="7">
        <v>631</v>
      </c>
      <c r="G44" s="7">
        <v>507</v>
      </c>
    </row>
    <row r="45" spans="1:9" s="3" customFormat="1" ht="16.5" x14ac:dyDescent="0.25">
      <c r="A45" s="7" t="s">
        <v>18</v>
      </c>
      <c r="B45" s="7">
        <v>65</v>
      </c>
      <c r="C45" s="7">
        <v>33</v>
      </c>
      <c r="D45" s="7">
        <v>32</v>
      </c>
      <c r="E45" s="7">
        <v>332</v>
      </c>
      <c r="F45" s="7">
        <v>142</v>
      </c>
      <c r="G45" s="7">
        <v>190</v>
      </c>
    </row>
    <row r="47" spans="1:9" s="3" customFormat="1" ht="33.75" customHeight="1" x14ac:dyDescent="0.25">
      <c r="A47" s="13"/>
      <c r="B47" s="13"/>
      <c r="C47" s="13"/>
      <c r="D47" s="13"/>
      <c r="E47" s="13"/>
      <c r="F47" s="13"/>
      <c r="G47" s="13"/>
      <c r="H47" s="13"/>
      <c r="I47" s="13"/>
    </row>
    <row r="48" spans="1:9" s="3" customFormat="1" ht="23.65" customHeight="1" x14ac:dyDescent="0.25"/>
    <row r="49" spans="1:9" s="3" customFormat="1" ht="46.5" customHeight="1" x14ac:dyDescent="0.25">
      <c r="A49" s="14" t="s">
        <v>26</v>
      </c>
      <c r="B49" s="13"/>
      <c r="C49" s="13"/>
      <c r="D49" s="13"/>
      <c r="E49" s="13"/>
      <c r="F49" s="13"/>
      <c r="G49" s="13"/>
      <c r="H49" s="13"/>
      <c r="I49" s="13"/>
    </row>
    <row r="50" spans="1:9" s="3" customFormat="1" ht="5.0999999999999996" customHeight="1" x14ac:dyDescent="0.25"/>
    <row r="51" spans="1:9" s="3" customFormat="1" ht="18" customHeight="1" x14ac:dyDescent="0.25">
      <c r="A51" s="15" t="s">
        <v>27</v>
      </c>
      <c r="B51" s="13"/>
      <c r="C51" s="13"/>
      <c r="D51" s="13"/>
      <c r="E51" s="13"/>
      <c r="F51" s="13"/>
      <c r="G51" s="13"/>
      <c r="H51" s="13"/>
      <c r="I51" s="13"/>
    </row>
    <row r="52" spans="1:9" s="3" customFormat="1" ht="18" customHeight="1" x14ac:dyDescent="0.25">
      <c r="A52" s="15" t="s">
        <v>22</v>
      </c>
      <c r="B52" s="13"/>
      <c r="C52" s="13"/>
      <c r="D52" s="13"/>
      <c r="E52" s="13"/>
      <c r="F52" s="13"/>
      <c r="G52" s="13"/>
      <c r="H52" s="13"/>
      <c r="I52" s="13"/>
    </row>
    <row r="53" spans="1:9" s="3" customFormat="1" ht="12.2" customHeight="1" x14ac:dyDescent="0.25"/>
    <row r="54" spans="1:9" s="3" customFormat="1" ht="15.4" customHeight="1" x14ac:dyDescent="0.25"/>
    <row r="55" spans="1:9" s="3" customFormat="1" ht="18" customHeight="1" x14ac:dyDescent="0.25">
      <c r="A55" s="16" t="s">
        <v>2</v>
      </c>
      <c r="B55" s="13"/>
      <c r="C55" s="13"/>
      <c r="D55" s="13"/>
      <c r="E55" s="13"/>
      <c r="F55" s="13"/>
      <c r="G55" s="13"/>
      <c r="H55" s="13"/>
      <c r="I55" s="13"/>
    </row>
    <row r="56" spans="1:9" s="3" customFormat="1" ht="8.4499999999999993" customHeight="1" x14ac:dyDescent="0.25"/>
    <row r="57" spans="1:9" s="3" customFormat="1" x14ac:dyDescent="0.25">
      <c r="A57" s="8" t="s">
        <v>3</v>
      </c>
      <c r="B57" s="10" t="s">
        <v>4</v>
      </c>
      <c r="C57" s="11"/>
      <c r="D57" s="12"/>
      <c r="E57" s="10" t="s">
        <v>5</v>
      </c>
      <c r="F57" s="11"/>
      <c r="G57" s="12"/>
    </row>
    <row r="58" spans="1:9" s="3" customFormat="1" x14ac:dyDescent="0.25">
      <c r="A58" s="9"/>
      <c r="B58" s="4" t="s">
        <v>6</v>
      </c>
      <c r="C58" s="4" t="s">
        <v>7</v>
      </c>
      <c r="D58" s="4" t="s">
        <v>8</v>
      </c>
      <c r="E58" s="4" t="s">
        <v>6</v>
      </c>
      <c r="F58" s="4" t="s">
        <v>7</v>
      </c>
      <c r="G58" s="4" t="s">
        <v>8</v>
      </c>
    </row>
    <row r="59" spans="1:9" s="3" customFormat="1" ht="16.5" x14ac:dyDescent="0.25">
      <c r="A59" s="5" t="s">
        <v>9</v>
      </c>
      <c r="B59" s="5" t="s">
        <v>9</v>
      </c>
      <c r="C59" s="5" t="s">
        <v>9</v>
      </c>
      <c r="D59" s="5" t="s">
        <v>9</v>
      </c>
      <c r="E59" s="5" t="s">
        <v>9</v>
      </c>
      <c r="F59" s="5" t="s">
        <v>9</v>
      </c>
      <c r="G59" s="5" t="s">
        <v>9</v>
      </c>
    </row>
    <row r="60" spans="1:9" s="3" customFormat="1" ht="16.5" x14ac:dyDescent="0.25">
      <c r="A60" s="6" t="s">
        <v>10</v>
      </c>
      <c r="B60" s="6">
        <v>74</v>
      </c>
      <c r="C60" s="6">
        <v>51</v>
      </c>
      <c r="D60" s="6">
        <v>23</v>
      </c>
      <c r="E60" s="6">
        <v>795</v>
      </c>
      <c r="F60" s="6">
        <v>527</v>
      </c>
      <c r="G60" s="6">
        <v>268</v>
      </c>
    </row>
    <row r="61" spans="1:9" s="3" customFormat="1" ht="16.5" x14ac:dyDescent="0.25">
      <c r="A61" s="7" t="s">
        <v>11</v>
      </c>
      <c r="B61" s="7">
        <v>0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</row>
    <row r="62" spans="1:9" s="3" customFormat="1" ht="16.5" x14ac:dyDescent="0.25">
      <c r="A62" s="7" t="s">
        <v>12</v>
      </c>
      <c r="B62" s="7">
        <v>5</v>
      </c>
      <c r="C62" s="7">
        <v>4</v>
      </c>
      <c r="D62" s="7">
        <v>1</v>
      </c>
      <c r="E62" s="7">
        <v>20</v>
      </c>
      <c r="F62" s="7">
        <v>13</v>
      </c>
      <c r="G62" s="7">
        <v>7</v>
      </c>
    </row>
    <row r="63" spans="1:9" s="3" customFormat="1" ht="16.5" x14ac:dyDescent="0.25">
      <c r="A63" s="7" t="s">
        <v>13</v>
      </c>
      <c r="B63" s="7">
        <v>2</v>
      </c>
      <c r="C63" s="7">
        <v>2</v>
      </c>
      <c r="D63" s="7">
        <v>0</v>
      </c>
      <c r="E63" s="7">
        <v>56</v>
      </c>
      <c r="F63" s="7">
        <v>24</v>
      </c>
      <c r="G63" s="7">
        <v>32</v>
      </c>
    </row>
    <row r="64" spans="1:9" s="3" customFormat="1" ht="16.5" x14ac:dyDescent="0.25">
      <c r="A64" s="7" t="s">
        <v>14</v>
      </c>
      <c r="B64" s="7">
        <v>3</v>
      </c>
      <c r="C64" s="7">
        <v>1</v>
      </c>
      <c r="D64" s="7">
        <v>2</v>
      </c>
      <c r="E64" s="7">
        <v>88</v>
      </c>
      <c r="F64" s="7">
        <v>41</v>
      </c>
      <c r="G64" s="7">
        <v>47</v>
      </c>
    </row>
    <row r="65" spans="1:9" s="3" customFormat="1" ht="16.5" x14ac:dyDescent="0.25">
      <c r="A65" s="7" t="s">
        <v>15</v>
      </c>
      <c r="B65" s="7">
        <v>8</v>
      </c>
      <c r="C65" s="7">
        <v>5</v>
      </c>
      <c r="D65" s="7">
        <v>3</v>
      </c>
      <c r="E65" s="7">
        <v>72</v>
      </c>
      <c r="F65" s="7">
        <v>27</v>
      </c>
      <c r="G65" s="7">
        <v>45</v>
      </c>
    </row>
    <row r="66" spans="1:9" s="3" customFormat="1" ht="16.5" x14ac:dyDescent="0.25">
      <c r="A66" s="7" t="s">
        <v>16</v>
      </c>
      <c r="B66" s="7">
        <v>21</v>
      </c>
      <c r="C66" s="7">
        <v>17</v>
      </c>
      <c r="D66" s="7">
        <v>4</v>
      </c>
      <c r="E66" s="7">
        <v>185</v>
      </c>
      <c r="F66" s="7">
        <v>142</v>
      </c>
      <c r="G66" s="7">
        <v>43</v>
      </c>
    </row>
    <row r="67" spans="1:9" s="3" customFormat="1" ht="16.5" x14ac:dyDescent="0.25">
      <c r="A67" s="7" t="s">
        <v>17</v>
      </c>
      <c r="B67" s="7">
        <v>28</v>
      </c>
      <c r="C67" s="7">
        <v>17</v>
      </c>
      <c r="D67" s="7">
        <v>11</v>
      </c>
      <c r="E67" s="7">
        <v>312</v>
      </c>
      <c r="F67" s="7">
        <v>243</v>
      </c>
      <c r="G67" s="7">
        <v>69</v>
      </c>
    </row>
    <row r="68" spans="1:9" s="3" customFormat="1" ht="16.5" x14ac:dyDescent="0.25">
      <c r="A68" s="7" t="s">
        <v>18</v>
      </c>
      <c r="B68" s="7">
        <v>7</v>
      </c>
      <c r="C68" s="7">
        <v>5</v>
      </c>
      <c r="D68" s="7">
        <v>2</v>
      </c>
      <c r="E68" s="7">
        <v>62</v>
      </c>
      <c r="F68" s="7">
        <v>37</v>
      </c>
      <c r="G68" s="7">
        <v>25</v>
      </c>
    </row>
    <row r="70" spans="1:9" s="3" customFormat="1" ht="33.75" customHeight="1" x14ac:dyDescent="0.25">
      <c r="A70" s="13"/>
      <c r="B70" s="13"/>
      <c r="C70" s="13"/>
      <c r="D70" s="13"/>
      <c r="E70" s="13"/>
      <c r="F70" s="13"/>
      <c r="G70" s="13"/>
      <c r="H70" s="13"/>
      <c r="I70" s="13"/>
    </row>
    <row r="71" spans="1:9" s="3" customFormat="1" ht="23.65" customHeight="1" x14ac:dyDescent="0.25"/>
    <row r="72" spans="1:9" s="3" customFormat="1" ht="46.5" customHeight="1" x14ac:dyDescent="0.25">
      <c r="A72" s="14" t="s">
        <v>26</v>
      </c>
      <c r="B72" s="13"/>
      <c r="C72" s="13"/>
      <c r="D72" s="13"/>
      <c r="E72" s="13"/>
      <c r="F72" s="13"/>
      <c r="G72" s="13"/>
      <c r="H72" s="13"/>
      <c r="I72" s="13"/>
    </row>
    <row r="73" spans="1:9" s="3" customFormat="1" ht="5.0999999999999996" customHeight="1" x14ac:dyDescent="0.25"/>
    <row r="74" spans="1:9" s="3" customFormat="1" ht="18" customHeight="1" x14ac:dyDescent="0.25">
      <c r="A74" s="15" t="s">
        <v>27</v>
      </c>
      <c r="B74" s="13"/>
      <c r="C74" s="13"/>
      <c r="D74" s="13"/>
      <c r="E74" s="13"/>
      <c r="F74" s="13"/>
      <c r="G74" s="13"/>
      <c r="H74" s="13"/>
      <c r="I74" s="13"/>
    </row>
    <row r="75" spans="1:9" s="3" customFormat="1" ht="18" customHeight="1" x14ac:dyDescent="0.25">
      <c r="A75" s="15" t="s">
        <v>23</v>
      </c>
      <c r="B75" s="13"/>
      <c r="C75" s="13"/>
      <c r="D75" s="13"/>
      <c r="E75" s="13"/>
      <c r="F75" s="13"/>
      <c r="G75" s="13"/>
      <c r="H75" s="13"/>
      <c r="I75" s="13"/>
    </row>
    <row r="76" spans="1:9" s="3" customFormat="1" ht="12.2" customHeight="1" x14ac:dyDescent="0.25"/>
    <row r="77" spans="1:9" s="3" customFormat="1" ht="15.4" customHeight="1" x14ac:dyDescent="0.25"/>
    <row r="78" spans="1:9" s="3" customFormat="1" ht="18" customHeight="1" x14ac:dyDescent="0.25">
      <c r="A78" s="16" t="s">
        <v>2</v>
      </c>
      <c r="B78" s="13"/>
      <c r="C78" s="13"/>
      <c r="D78" s="13"/>
      <c r="E78" s="13"/>
      <c r="F78" s="13"/>
      <c r="G78" s="13"/>
      <c r="H78" s="13"/>
      <c r="I78" s="13"/>
    </row>
    <row r="79" spans="1:9" s="3" customFormat="1" ht="8.4499999999999993" customHeight="1" x14ac:dyDescent="0.25"/>
    <row r="80" spans="1:9" s="3" customFormat="1" x14ac:dyDescent="0.25">
      <c r="A80" s="8" t="s">
        <v>3</v>
      </c>
      <c r="B80" s="10" t="s">
        <v>4</v>
      </c>
      <c r="C80" s="11"/>
      <c r="D80" s="12"/>
      <c r="E80" s="10" t="s">
        <v>5</v>
      </c>
      <c r="F80" s="11"/>
      <c r="G80" s="12"/>
    </row>
    <row r="81" spans="1:7" s="3" customFormat="1" x14ac:dyDescent="0.25">
      <c r="A81" s="9"/>
      <c r="B81" s="4" t="s">
        <v>6</v>
      </c>
      <c r="C81" s="4" t="s">
        <v>7</v>
      </c>
      <c r="D81" s="4" t="s">
        <v>8</v>
      </c>
      <c r="E81" s="4" t="s">
        <v>6</v>
      </c>
      <c r="F81" s="4" t="s">
        <v>7</v>
      </c>
      <c r="G81" s="4" t="s">
        <v>8</v>
      </c>
    </row>
    <row r="82" spans="1:7" s="3" customFormat="1" ht="16.5" x14ac:dyDescent="0.25">
      <c r="A82" s="5" t="s">
        <v>9</v>
      </c>
      <c r="B82" s="5" t="s">
        <v>9</v>
      </c>
      <c r="C82" s="5" t="s">
        <v>9</v>
      </c>
      <c r="D82" s="5" t="s">
        <v>9</v>
      </c>
      <c r="E82" s="5" t="s">
        <v>9</v>
      </c>
      <c r="F82" s="5" t="s">
        <v>9</v>
      </c>
      <c r="G82" s="5" t="s">
        <v>9</v>
      </c>
    </row>
    <row r="83" spans="1:7" s="3" customFormat="1" ht="16.5" x14ac:dyDescent="0.25">
      <c r="A83" s="6" t="s">
        <v>10</v>
      </c>
      <c r="B83" s="6">
        <v>22</v>
      </c>
      <c r="C83" s="6">
        <v>15</v>
      </c>
      <c r="D83" s="6">
        <v>7</v>
      </c>
      <c r="E83" s="6">
        <v>533</v>
      </c>
      <c r="F83" s="6">
        <v>346</v>
      </c>
      <c r="G83" s="6">
        <v>187</v>
      </c>
    </row>
    <row r="84" spans="1:7" s="3" customFormat="1" ht="16.5" x14ac:dyDescent="0.25">
      <c r="A84" s="7" t="s">
        <v>11</v>
      </c>
      <c r="B84" s="7">
        <v>0</v>
      </c>
      <c r="C84" s="7">
        <v>0</v>
      </c>
      <c r="D84" s="7">
        <v>0</v>
      </c>
      <c r="E84" s="7">
        <v>3</v>
      </c>
      <c r="F84" s="7">
        <v>1</v>
      </c>
      <c r="G84" s="7">
        <v>2</v>
      </c>
    </row>
    <row r="85" spans="1:7" s="3" customFormat="1" ht="16.5" x14ac:dyDescent="0.25">
      <c r="A85" s="7" t="s">
        <v>12</v>
      </c>
      <c r="B85" s="7">
        <v>2</v>
      </c>
      <c r="C85" s="7">
        <v>2</v>
      </c>
      <c r="D85" s="7">
        <v>0</v>
      </c>
      <c r="E85" s="7">
        <v>33</v>
      </c>
      <c r="F85" s="7">
        <v>27</v>
      </c>
      <c r="G85" s="7">
        <v>6</v>
      </c>
    </row>
    <row r="86" spans="1:7" s="3" customFormat="1" ht="16.5" x14ac:dyDescent="0.25">
      <c r="A86" s="7" t="s">
        <v>13</v>
      </c>
      <c r="B86" s="7">
        <v>0</v>
      </c>
      <c r="C86" s="7">
        <v>0</v>
      </c>
      <c r="D86" s="7">
        <v>0</v>
      </c>
      <c r="E86" s="7">
        <v>32</v>
      </c>
      <c r="F86" s="7">
        <v>9</v>
      </c>
      <c r="G86" s="7">
        <v>23</v>
      </c>
    </row>
    <row r="87" spans="1:7" s="3" customFormat="1" ht="16.5" x14ac:dyDescent="0.25">
      <c r="A87" s="7" t="s">
        <v>14</v>
      </c>
      <c r="B87" s="7">
        <v>0</v>
      </c>
      <c r="C87" s="7">
        <v>0</v>
      </c>
      <c r="D87" s="7">
        <v>0</v>
      </c>
      <c r="E87" s="7">
        <v>50</v>
      </c>
      <c r="F87" s="7">
        <v>17</v>
      </c>
      <c r="G87" s="7">
        <v>33</v>
      </c>
    </row>
    <row r="88" spans="1:7" s="3" customFormat="1" ht="16.5" x14ac:dyDescent="0.25">
      <c r="A88" s="7" t="s">
        <v>15</v>
      </c>
      <c r="B88" s="7">
        <v>2</v>
      </c>
      <c r="C88" s="7">
        <v>1</v>
      </c>
      <c r="D88" s="7">
        <v>1</v>
      </c>
      <c r="E88" s="7">
        <v>50</v>
      </c>
      <c r="F88" s="7">
        <v>13</v>
      </c>
      <c r="G88" s="7">
        <v>37</v>
      </c>
    </row>
    <row r="89" spans="1:7" s="3" customFormat="1" ht="16.5" x14ac:dyDescent="0.25">
      <c r="A89" s="7" t="s">
        <v>16</v>
      </c>
      <c r="B89" s="7">
        <v>5</v>
      </c>
      <c r="C89" s="7">
        <v>5</v>
      </c>
      <c r="D89" s="7">
        <v>0</v>
      </c>
      <c r="E89" s="7">
        <v>157</v>
      </c>
      <c r="F89" s="7">
        <v>127</v>
      </c>
      <c r="G89" s="7">
        <v>30</v>
      </c>
    </row>
    <row r="90" spans="1:7" s="3" customFormat="1" ht="16.5" x14ac:dyDescent="0.25">
      <c r="A90" s="7" t="s">
        <v>17</v>
      </c>
      <c r="B90" s="7">
        <v>9</v>
      </c>
      <c r="C90" s="7">
        <v>5</v>
      </c>
      <c r="D90" s="7">
        <v>4</v>
      </c>
      <c r="E90" s="7">
        <v>160</v>
      </c>
      <c r="F90" s="7">
        <v>109</v>
      </c>
      <c r="G90" s="7">
        <v>51</v>
      </c>
    </row>
    <row r="91" spans="1:7" s="3" customFormat="1" ht="16.5" x14ac:dyDescent="0.25">
      <c r="A91" s="7" t="s">
        <v>18</v>
      </c>
      <c r="B91" s="7">
        <v>4</v>
      </c>
      <c r="C91" s="7">
        <v>2</v>
      </c>
      <c r="D91" s="7">
        <v>2</v>
      </c>
      <c r="E91" s="7">
        <v>48</v>
      </c>
      <c r="F91" s="7">
        <v>43</v>
      </c>
      <c r="G91" s="7">
        <v>5</v>
      </c>
    </row>
    <row r="92" spans="1:7" s="3" customFormat="1" x14ac:dyDescent="0.25"/>
  </sheetData>
  <mergeCells count="32">
    <mergeCell ref="A11:A12"/>
    <mergeCell ref="B11:D11"/>
    <mergeCell ref="E11:G11"/>
    <mergeCell ref="A1:I1"/>
    <mergeCell ref="A3:I3"/>
    <mergeCell ref="A5:I5"/>
    <mergeCell ref="A6:I6"/>
    <mergeCell ref="A9:I9"/>
    <mergeCell ref="A24:I24"/>
    <mergeCell ref="A26:I26"/>
    <mergeCell ref="A28:I28"/>
    <mergeCell ref="A29:I29"/>
    <mergeCell ref="A32:I32"/>
    <mergeCell ref="A34:A35"/>
    <mergeCell ref="B34:D34"/>
    <mergeCell ref="E34:G34"/>
    <mergeCell ref="A47:I47"/>
    <mergeCell ref="A49:I49"/>
    <mergeCell ref="A51:I51"/>
    <mergeCell ref="A52:I52"/>
    <mergeCell ref="A55:I55"/>
    <mergeCell ref="A57:A58"/>
    <mergeCell ref="B57:D57"/>
    <mergeCell ref="E57:G57"/>
    <mergeCell ref="A80:A81"/>
    <mergeCell ref="B80:D80"/>
    <mergeCell ref="E80:G80"/>
    <mergeCell ref="A70:I70"/>
    <mergeCell ref="A72:I72"/>
    <mergeCell ref="A74:I74"/>
    <mergeCell ref="A75:I75"/>
    <mergeCell ref="A78:I7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topLeftCell="A10" workbookViewId="0">
      <selection activeCell="A5" sqref="A5:XFD5"/>
    </sheetView>
  </sheetViews>
  <sheetFormatPr baseColWidth="10" defaultRowHeight="15" x14ac:dyDescent="0.25"/>
  <cols>
    <col min="1" max="1" width="31.5703125" style="2" customWidth="1"/>
    <col min="2" max="7" width="13.7109375" style="2" customWidth="1"/>
    <col min="8" max="8" width="0" style="2" hidden="1" customWidth="1"/>
    <col min="9" max="9" width="7.28515625" style="2" customWidth="1"/>
    <col min="10" max="16384" width="11.42578125" style="2"/>
  </cols>
  <sheetData>
    <row r="1" spans="1:9" s="3" customFormat="1" ht="33.75" customHeight="1" x14ac:dyDescent="0.25">
      <c r="A1" s="13"/>
      <c r="B1" s="13"/>
      <c r="C1" s="13"/>
      <c r="D1" s="13"/>
      <c r="E1" s="13"/>
      <c r="F1" s="13"/>
      <c r="G1" s="13"/>
      <c r="H1" s="13"/>
      <c r="I1" s="13"/>
    </row>
    <row r="2" spans="1:9" s="3" customFormat="1" ht="23.65" customHeight="1" x14ac:dyDescent="0.25"/>
    <row r="3" spans="1:9" s="3" customFormat="1" ht="46.5" customHeight="1" x14ac:dyDescent="0.25">
      <c r="A3" s="14" t="s">
        <v>26</v>
      </c>
      <c r="B3" s="13"/>
      <c r="C3" s="13"/>
      <c r="D3" s="13"/>
      <c r="E3" s="13"/>
      <c r="F3" s="13"/>
      <c r="G3" s="13"/>
      <c r="H3" s="13"/>
      <c r="I3" s="13"/>
    </row>
    <row r="4" spans="1:9" s="3" customFormat="1" ht="5.0999999999999996" customHeight="1" x14ac:dyDescent="0.25"/>
    <row r="5" spans="1:9" s="3" customFormat="1" ht="18" customHeight="1" x14ac:dyDescent="0.25">
      <c r="A5" s="15" t="s">
        <v>29</v>
      </c>
      <c r="B5" s="13"/>
      <c r="C5" s="13"/>
      <c r="D5" s="13"/>
      <c r="E5" s="13"/>
      <c r="F5" s="13"/>
      <c r="G5" s="13"/>
      <c r="H5" s="13"/>
      <c r="I5" s="13"/>
    </row>
    <row r="6" spans="1:9" s="3" customFormat="1" ht="18" customHeight="1" x14ac:dyDescent="0.25">
      <c r="A6" s="15" t="s">
        <v>35</v>
      </c>
      <c r="B6" s="13"/>
      <c r="C6" s="13"/>
      <c r="D6" s="13"/>
      <c r="E6" s="13"/>
      <c r="F6" s="13"/>
      <c r="G6" s="13"/>
      <c r="H6" s="13"/>
      <c r="I6" s="13"/>
    </row>
    <row r="7" spans="1:9" s="3" customFormat="1" ht="12.2" customHeight="1" x14ac:dyDescent="0.25"/>
    <row r="8" spans="1:9" s="3" customFormat="1" ht="15.4" customHeight="1" x14ac:dyDescent="0.25"/>
    <row r="9" spans="1:9" s="3" customFormat="1" ht="18" customHeight="1" x14ac:dyDescent="0.25">
      <c r="A9" s="16" t="s">
        <v>2</v>
      </c>
      <c r="B9" s="13"/>
      <c r="C9" s="13"/>
      <c r="D9" s="13"/>
      <c r="E9" s="13"/>
      <c r="F9" s="13"/>
      <c r="G9" s="13"/>
      <c r="H9" s="13"/>
      <c r="I9" s="13"/>
    </row>
    <row r="10" spans="1:9" s="3" customFormat="1" ht="8.4499999999999993" customHeight="1" x14ac:dyDescent="0.25"/>
    <row r="11" spans="1:9" s="3" customFormat="1" x14ac:dyDescent="0.25">
      <c r="A11" s="8" t="s">
        <v>3</v>
      </c>
      <c r="B11" s="10" t="s">
        <v>4</v>
      </c>
      <c r="C11" s="11"/>
      <c r="D11" s="12"/>
      <c r="E11" s="10" t="s">
        <v>5</v>
      </c>
      <c r="F11" s="11"/>
      <c r="G11" s="12"/>
    </row>
    <row r="12" spans="1:9" s="3" customFormat="1" x14ac:dyDescent="0.25">
      <c r="A12" s="9"/>
      <c r="B12" s="4" t="s">
        <v>6</v>
      </c>
      <c r="C12" s="4" t="s">
        <v>7</v>
      </c>
      <c r="D12" s="4" t="s">
        <v>8</v>
      </c>
      <c r="E12" s="4" t="s">
        <v>6</v>
      </c>
      <c r="F12" s="4" t="s">
        <v>7</v>
      </c>
      <c r="G12" s="4" t="s">
        <v>8</v>
      </c>
    </row>
    <row r="13" spans="1:9" s="3" customFormat="1" ht="16.5" x14ac:dyDescent="0.25">
      <c r="A13" s="5" t="s">
        <v>9</v>
      </c>
      <c r="B13" s="5" t="s">
        <v>9</v>
      </c>
      <c r="C13" s="5" t="s">
        <v>9</v>
      </c>
      <c r="D13" s="5" t="s">
        <v>9</v>
      </c>
      <c r="E13" s="5" t="s">
        <v>9</v>
      </c>
      <c r="F13" s="5" t="s">
        <v>9</v>
      </c>
      <c r="G13" s="5" t="s">
        <v>9</v>
      </c>
    </row>
    <row r="14" spans="1:9" s="3" customFormat="1" ht="16.5" x14ac:dyDescent="0.25">
      <c r="A14" s="6" t="s">
        <v>10</v>
      </c>
      <c r="B14" s="6">
        <f>SUM(B15:B22)</f>
        <v>716</v>
      </c>
      <c r="C14" s="6">
        <f t="shared" ref="C14:G14" si="0">SUM(C15:C22)</f>
        <v>368</v>
      </c>
      <c r="D14" s="6">
        <f t="shared" si="0"/>
        <v>348</v>
      </c>
      <c r="E14" s="6">
        <f t="shared" si="0"/>
        <v>4976</v>
      </c>
      <c r="F14" s="6">
        <f t="shared" si="0"/>
        <v>3047</v>
      </c>
      <c r="G14" s="6">
        <f t="shared" si="0"/>
        <v>1929</v>
      </c>
    </row>
    <row r="15" spans="1:9" s="3" customFormat="1" ht="16.5" x14ac:dyDescent="0.25">
      <c r="A15" s="7" t="s">
        <v>11</v>
      </c>
      <c r="B15" s="7">
        <f>SUM(B38+B61+B84)</f>
        <v>1</v>
      </c>
      <c r="C15" s="7">
        <f t="shared" ref="C15:G15" si="1">SUM(C38+C61+C84)</f>
        <v>1</v>
      </c>
      <c r="D15" s="7">
        <f t="shared" si="1"/>
        <v>0</v>
      </c>
      <c r="E15" s="7">
        <f t="shared" si="1"/>
        <v>2</v>
      </c>
      <c r="F15" s="7">
        <f t="shared" si="1"/>
        <v>2</v>
      </c>
      <c r="G15" s="7">
        <f t="shared" si="1"/>
        <v>0</v>
      </c>
    </row>
    <row r="16" spans="1:9" s="3" customFormat="1" ht="16.5" x14ac:dyDescent="0.25">
      <c r="A16" s="7" t="s">
        <v>12</v>
      </c>
      <c r="B16" s="7">
        <f t="shared" ref="B16:G22" si="2">SUM(B39+B62+B85)</f>
        <v>19</v>
      </c>
      <c r="C16" s="7">
        <f t="shared" si="2"/>
        <v>9</v>
      </c>
      <c r="D16" s="7">
        <f t="shared" si="2"/>
        <v>10</v>
      </c>
      <c r="E16" s="7">
        <f t="shared" si="2"/>
        <v>84</v>
      </c>
      <c r="F16" s="7">
        <f t="shared" si="2"/>
        <v>47</v>
      </c>
      <c r="G16" s="7">
        <f t="shared" si="2"/>
        <v>37</v>
      </c>
    </row>
    <row r="17" spans="1:9" s="3" customFormat="1" ht="16.5" x14ac:dyDescent="0.25">
      <c r="A17" s="7" t="s">
        <v>13</v>
      </c>
      <c r="B17" s="7">
        <f t="shared" si="2"/>
        <v>7</v>
      </c>
      <c r="C17" s="7">
        <f t="shared" si="2"/>
        <v>3</v>
      </c>
      <c r="D17" s="7">
        <f t="shared" si="2"/>
        <v>4</v>
      </c>
      <c r="E17" s="7">
        <f t="shared" si="2"/>
        <v>140</v>
      </c>
      <c r="F17" s="7">
        <f t="shared" si="2"/>
        <v>74</v>
      </c>
      <c r="G17" s="7">
        <f t="shared" si="2"/>
        <v>66</v>
      </c>
    </row>
    <row r="18" spans="1:9" s="3" customFormat="1" ht="16.5" x14ac:dyDescent="0.25">
      <c r="A18" s="7" t="s">
        <v>14</v>
      </c>
      <c r="B18" s="7">
        <f t="shared" si="2"/>
        <v>9</v>
      </c>
      <c r="C18" s="7">
        <f t="shared" si="2"/>
        <v>3</v>
      </c>
      <c r="D18" s="7">
        <f t="shared" si="2"/>
        <v>6</v>
      </c>
      <c r="E18" s="7">
        <f t="shared" si="2"/>
        <v>122</v>
      </c>
      <c r="F18" s="7">
        <f t="shared" si="2"/>
        <v>39</v>
      </c>
      <c r="G18" s="7">
        <f t="shared" si="2"/>
        <v>83</v>
      </c>
    </row>
    <row r="19" spans="1:9" s="3" customFormat="1" ht="16.5" x14ac:dyDescent="0.25">
      <c r="A19" s="7" t="s">
        <v>15</v>
      </c>
      <c r="B19" s="7">
        <f t="shared" si="2"/>
        <v>38</v>
      </c>
      <c r="C19" s="7">
        <f t="shared" si="2"/>
        <v>17</v>
      </c>
      <c r="D19" s="7">
        <f t="shared" si="2"/>
        <v>21</v>
      </c>
      <c r="E19" s="7">
        <f t="shared" si="2"/>
        <v>250</v>
      </c>
      <c r="F19" s="7">
        <f t="shared" si="2"/>
        <v>141</v>
      </c>
      <c r="G19" s="7">
        <f t="shared" si="2"/>
        <v>109</v>
      </c>
    </row>
    <row r="20" spans="1:9" s="3" customFormat="1" ht="16.5" x14ac:dyDescent="0.25">
      <c r="A20" s="7" t="s">
        <v>16</v>
      </c>
      <c r="B20" s="7">
        <f t="shared" si="2"/>
        <v>168</v>
      </c>
      <c r="C20" s="7">
        <f t="shared" si="2"/>
        <v>105</v>
      </c>
      <c r="D20" s="7">
        <f t="shared" si="2"/>
        <v>63</v>
      </c>
      <c r="E20" s="7">
        <f t="shared" si="2"/>
        <v>1111</v>
      </c>
      <c r="F20" s="7">
        <f t="shared" si="2"/>
        <v>817</v>
      </c>
      <c r="G20" s="7">
        <f t="shared" si="2"/>
        <v>294</v>
      </c>
    </row>
    <row r="21" spans="1:9" s="3" customFormat="1" ht="16.5" x14ac:dyDescent="0.25">
      <c r="A21" s="7" t="s">
        <v>17</v>
      </c>
      <c r="B21" s="7">
        <f t="shared" si="2"/>
        <v>397</v>
      </c>
      <c r="C21" s="7">
        <f t="shared" si="2"/>
        <v>195</v>
      </c>
      <c r="D21" s="7">
        <f t="shared" si="2"/>
        <v>202</v>
      </c>
      <c r="E21" s="7">
        <f t="shared" si="2"/>
        <v>2385</v>
      </c>
      <c r="F21" s="7">
        <f t="shared" si="2"/>
        <v>1444</v>
      </c>
      <c r="G21" s="7">
        <f t="shared" si="2"/>
        <v>941</v>
      </c>
    </row>
    <row r="22" spans="1:9" s="3" customFormat="1" ht="16.5" x14ac:dyDescent="0.25">
      <c r="A22" s="7" t="s">
        <v>18</v>
      </c>
      <c r="B22" s="7">
        <f t="shared" si="2"/>
        <v>77</v>
      </c>
      <c r="C22" s="7">
        <f t="shared" si="2"/>
        <v>35</v>
      </c>
      <c r="D22" s="7">
        <f t="shared" si="2"/>
        <v>42</v>
      </c>
      <c r="E22" s="7">
        <f t="shared" si="2"/>
        <v>882</v>
      </c>
      <c r="F22" s="7">
        <f t="shared" si="2"/>
        <v>483</v>
      </c>
      <c r="G22" s="7">
        <f t="shared" si="2"/>
        <v>399</v>
      </c>
    </row>
    <row r="24" spans="1:9" s="3" customFormat="1" ht="33.75" customHeight="1" x14ac:dyDescent="0.25">
      <c r="A24" s="13"/>
      <c r="B24" s="13"/>
      <c r="C24" s="13"/>
      <c r="D24" s="13"/>
      <c r="E24" s="13"/>
      <c r="F24" s="13"/>
      <c r="G24" s="13"/>
      <c r="H24" s="13"/>
      <c r="I24" s="13"/>
    </row>
    <row r="25" spans="1:9" s="3" customFormat="1" ht="23.65" customHeight="1" x14ac:dyDescent="0.25"/>
    <row r="26" spans="1:9" s="3" customFormat="1" ht="46.5" customHeight="1" x14ac:dyDescent="0.25">
      <c r="A26" s="14" t="s">
        <v>26</v>
      </c>
      <c r="B26" s="13"/>
      <c r="C26" s="13"/>
      <c r="D26" s="13"/>
      <c r="E26" s="13"/>
      <c r="F26" s="13"/>
      <c r="G26" s="13"/>
      <c r="H26" s="13"/>
      <c r="I26" s="13"/>
    </row>
    <row r="27" spans="1:9" s="3" customFormat="1" ht="5.0999999999999996" customHeight="1" x14ac:dyDescent="0.25"/>
    <row r="28" spans="1:9" s="3" customFormat="1" ht="18" customHeight="1" x14ac:dyDescent="0.25">
      <c r="A28" s="15" t="s">
        <v>29</v>
      </c>
      <c r="B28" s="13"/>
      <c r="C28" s="13"/>
      <c r="D28" s="13"/>
      <c r="E28" s="13"/>
      <c r="F28" s="13"/>
      <c r="G28" s="13"/>
      <c r="H28" s="13"/>
      <c r="I28" s="13"/>
    </row>
    <row r="29" spans="1:9" s="3" customFormat="1" ht="18" customHeight="1" x14ac:dyDescent="0.25">
      <c r="A29" s="15" t="s">
        <v>1</v>
      </c>
      <c r="B29" s="13"/>
      <c r="C29" s="13"/>
      <c r="D29" s="13"/>
      <c r="E29" s="13"/>
      <c r="F29" s="13"/>
      <c r="G29" s="13"/>
      <c r="H29" s="13"/>
      <c r="I29" s="13"/>
    </row>
    <row r="30" spans="1:9" s="3" customFormat="1" ht="12.2" customHeight="1" x14ac:dyDescent="0.25"/>
    <row r="31" spans="1:9" s="3" customFormat="1" ht="15.4" customHeight="1" x14ac:dyDescent="0.25"/>
    <row r="32" spans="1:9" s="3" customFormat="1" ht="18" customHeight="1" x14ac:dyDescent="0.25">
      <c r="A32" s="16" t="s">
        <v>2</v>
      </c>
      <c r="B32" s="13"/>
      <c r="C32" s="13"/>
      <c r="D32" s="13"/>
      <c r="E32" s="13"/>
      <c r="F32" s="13"/>
      <c r="G32" s="13"/>
      <c r="H32" s="13"/>
      <c r="I32" s="13"/>
    </row>
    <row r="33" spans="1:9" s="3" customFormat="1" ht="8.4499999999999993" customHeight="1" x14ac:dyDescent="0.25"/>
    <row r="34" spans="1:9" s="3" customFormat="1" x14ac:dyDescent="0.25">
      <c r="A34" s="8" t="s">
        <v>3</v>
      </c>
      <c r="B34" s="10" t="s">
        <v>4</v>
      </c>
      <c r="C34" s="11"/>
      <c r="D34" s="12"/>
      <c r="E34" s="10" t="s">
        <v>5</v>
      </c>
      <c r="F34" s="11"/>
      <c r="G34" s="12"/>
    </row>
    <row r="35" spans="1:9" s="3" customFormat="1" x14ac:dyDescent="0.25">
      <c r="A35" s="9"/>
      <c r="B35" s="4" t="s">
        <v>6</v>
      </c>
      <c r="C35" s="4" t="s">
        <v>7</v>
      </c>
      <c r="D35" s="4" t="s">
        <v>8</v>
      </c>
      <c r="E35" s="4" t="s">
        <v>6</v>
      </c>
      <c r="F35" s="4" t="s">
        <v>7</v>
      </c>
      <c r="G35" s="4" t="s">
        <v>8</v>
      </c>
    </row>
    <row r="36" spans="1:9" s="3" customFormat="1" ht="16.5" x14ac:dyDescent="0.25">
      <c r="A36" s="5" t="s">
        <v>9</v>
      </c>
      <c r="B36" s="5" t="s">
        <v>9</v>
      </c>
      <c r="C36" s="5" t="s">
        <v>9</v>
      </c>
      <c r="D36" s="5" t="s">
        <v>9</v>
      </c>
      <c r="E36" s="5" t="s">
        <v>9</v>
      </c>
      <c r="F36" s="5" t="s">
        <v>9</v>
      </c>
      <c r="G36" s="5" t="s">
        <v>9</v>
      </c>
    </row>
    <row r="37" spans="1:9" s="3" customFormat="1" ht="16.5" x14ac:dyDescent="0.25">
      <c r="A37" s="6" t="s">
        <v>10</v>
      </c>
      <c r="B37" s="6">
        <v>604</v>
      </c>
      <c r="C37" s="6">
        <v>297</v>
      </c>
      <c r="D37" s="6">
        <v>307</v>
      </c>
      <c r="E37" s="6">
        <v>3158</v>
      </c>
      <c r="F37" s="6">
        <v>1795</v>
      </c>
      <c r="G37" s="6">
        <v>1363</v>
      </c>
    </row>
    <row r="38" spans="1:9" s="3" customFormat="1" ht="16.5" x14ac:dyDescent="0.25">
      <c r="A38" s="7" t="s">
        <v>11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</row>
    <row r="39" spans="1:9" s="3" customFormat="1" ht="16.5" x14ac:dyDescent="0.25">
      <c r="A39" s="7" t="s">
        <v>12</v>
      </c>
      <c r="B39" s="7">
        <v>3</v>
      </c>
      <c r="C39" s="7">
        <v>1</v>
      </c>
      <c r="D39" s="7">
        <v>2</v>
      </c>
      <c r="E39" s="7">
        <v>11</v>
      </c>
      <c r="F39" s="7">
        <v>3</v>
      </c>
      <c r="G39" s="7">
        <v>8</v>
      </c>
    </row>
    <row r="40" spans="1:9" s="3" customFormat="1" ht="16.5" x14ac:dyDescent="0.25">
      <c r="A40" s="7" t="s">
        <v>13</v>
      </c>
      <c r="B40" s="7">
        <v>3</v>
      </c>
      <c r="C40" s="7">
        <v>1</v>
      </c>
      <c r="D40" s="7">
        <v>2</v>
      </c>
      <c r="E40" s="7">
        <v>25</v>
      </c>
      <c r="F40" s="7">
        <v>12</v>
      </c>
      <c r="G40" s="7">
        <v>13</v>
      </c>
    </row>
    <row r="41" spans="1:9" s="3" customFormat="1" ht="16.5" x14ac:dyDescent="0.25">
      <c r="A41" s="7" t="s">
        <v>14</v>
      </c>
      <c r="B41" s="7">
        <v>8</v>
      </c>
      <c r="C41" s="7">
        <v>3</v>
      </c>
      <c r="D41" s="7">
        <v>5</v>
      </c>
      <c r="E41" s="7">
        <v>33</v>
      </c>
      <c r="F41" s="7">
        <v>17</v>
      </c>
      <c r="G41" s="7">
        <v>16</v>
      </c>
    </row>
    <row r="42" spans="1:9" s="3" customFormat="1" ht="16.5" x14ac:dyDescent="0.25">
      <c r="A42" s="7" t="s">
        <v>15</v>
      </c>
      <c r="B42" s="7">
        <v>28</v>
      </c>
      <c r="C42" s="7">
        <v>12</v>
      </c>
      <c r="D42" s="7">
        <v>16</v>
      </c>
      <c r="E42" s="7">
        <v>103</v>
      </c>
      <c r="F42" s="7">
        <v>60</v>
      </c>
      <c r="G42" s="7">
        <v>43</v>
      </c>
    </row>
    <row r="43" spans="1:9" s="3" customFormat="1" ht="16.5" x14ac:dyDescent="0.25">
      <c r="A43" s="7" t="s">
        <v>16</v>
      </c>
      <c r="B43" s="7">
        <v>131</v>
      </c>
      <c r="C43" s="7">
        <v>72</v>
      </c>
      <c r="D43" s="7">
        <v>59</v>
      </c>
      <c r="E43" s="7">
        <v>643</v>
      </c>
      <c r="F43" s="7">
        <v>412</v>
      </c>
      <c r="G43" s="7">
        <v>231</v>
      </c>
    </row>
    <row r="44" spans="1:9" s="3" customFormat="1" ht="16.5" x14ac:dyDescent="0.25">
      <c r="A44" s="7" t="s">
        <v>17</v>
      </c>
      <c r="B44" s="7">
        <v>357</v>
      </c>
      <c r="C44" s="7">
        <v>173</v>
      </c>
      <c r="D44" s="7">
        <v>184</v>
      </c>
      <c r="E44" s="7">
        <v>1585</v>
      </c>
      <c r="F44" s="7">
        <v>882</v>
      </c>
      <c r="G44" s="7">
        <v>703</v>
      </c>
    </row>
    <row r="45" spans="1:9" s="3" customFormat="1" ht="16.5" x14ac:dyDescent="0.25">
      <c r="A45" s="7" t="s">
        <v>18</v>
      </c>
      <c r="B45" s="7">
        <v>74</v>
      </c>
      <c r="C45" s="7">
        <v>35</v>
      </c>
      <c r="D45" s="7">
        <v>39</v>
      </c>
      <c r="E45" s="7">
        <v>758</v>
      </c>
      <c r="F45" s="7">
        <v>409</v>
      </c>
      <c r="G45" s="7">
        <v>349</v>
      </c>
    </row>
    <row r="47" spans="1:9" s="3" customFormat="1" ht="33.75" customHeight="1" x14ac:dyDescent="0.25">
      <c r="A47" s="13"/>
      <c r="B47" s="13"/>
      <c r="C47" s="13"/>
      <c r="D47" s="13"/>
      <c r="E47" s="13"/>
      <c r="F47" s="13"/>
      <c r="G47" s="13"/>
      <c r="H47" s="13"/>
      <c r="I47" s="13"/>
    </row>
    <row r="48" spans="1:9" s="3" customFormat="1" ht="23.65" customHeight="1" x14ac:dyDescent="0.25"/>
    <row r="49" spans="1:9" s="3" customFormat="1" ht="46.5" customHeight="1" x14ac:dyDescent="0.25">
      <c r="A49" s="14" t="s">
        <v>26</v>
      </c>
      <c r="B49" s="13"/>
      <c r="C49" s="13"/>
      <c r="D49" s="13"/>
      <c r="E49" s="13"/>
      <c r="F49" s="13"/>
      <c r="G49" s="13"/>
      <c r="H49" s="13"/>
      <c r="I49" s="13"/>
    </row>
    <row r="50" spans="1:9" s="3" customFormat="1" ht="5.0999999999999996" customHeight="1" x14ac:dyDescent="0.25"/>
    <row r="51" spans="1:9" s="3" customFormat="1" ht="18" customHeight="1" x14ac:dyDescent="0.25">
      <c r="A51" s="15" t="s">
        <v>29</v>
      </c>
      <c r="B51" s="13"/>
      <c r="C51" s="13"/>
      <c r="D51" s="13"/>
      <c r="E51" s="13"/>
      <c r="F51" s="13"/>
      <c r="G51" s="13"/>
      <c r="H51" s="13"/>
      <c r="I51" s="13"/>
    </row>
    <row r="52" spans="1:9" s="3" customFormat="1" ht="18" customHeight="1" x14ac:dyDescent="0.25">
      <c r="A52" s="15" t="s">
        <v>22</v>
      </c>
      <c r="B52" s="13"/>
      <c r="C52" s="13"/>
      <c r="D52" s="13"/>
      <c r="E52" s="13"/>
      <c r="F52" s="13"/>
      <c r="G52" s="13"/>
      <c r="H52" s="13"/>
      <c r="I52" s="13"/>
    </row>
    <row r="53" spans="1:9" s="3" customFormat="1" ht="12.2" customHeight="1" x14ac:dyDescent="0.25"/>
    <row r="54" spans="1:9" s="3" customFormat="1" ht="15.4" customHeight="1" x14ac:dyDescent="0.25"/>
    <row r="55" spans="1:9" s="3" customFormat="1" ht="18" customHeight="1" x14ac:dyDescent="0.25">
      <c r="A55" s="16" t="s">
        <v>2</v>
      </c>
      <c r="B55" s="13"/>
      <c r="C55" s="13"/>
      <c r="D55" s="13"/>
      <c r="E55" s="13"/>
      <c r="F55" s="13"/>
      <c r="G55" s="13"/>
      <c r="H55" s="13"/>
      <c r="I55" s="13"/>
    </row>
    <row r="56" spans="1:9" s="3" customFormat="1" ht="8.4499999999999993" customHeight="1" x14ac:dyDescent="0.25"/>
    <row r="57" spans="1:9" s="3" customFormat="1" x14ac:dyDescent="0.25">
      <c r="A57" s="8" t="s">
        <v>3</v>
      </c>
      <c r="B57" s="10" t="s">
        <v>4</v>
      </c>
      <c r="C57" s="11"/>
      <c r="D57" s="12"/>
      <c r="E57" s="10" t="s">
        <v>5</v>
      </c>
      <c r="F57" s="11"/>
      <c r="G57" s="12"/>
    </row>
    <row r="58" spans="1:9" s="3" customFormat="1" x14ac:dyDescent="0.25">
      <c r="A58" s="9"/>
      <c r="B58" s="4" t="s">
        <v>6</v>
      </c>
      <c r="C58" s="4" t="s">
        <v>7</v>
      </c>
      <c r="D58" s="4" t="s">
        <v>8</v>
      </c>
      <c r="E58" s="4" t="s">
        <v>6</v>
      </c>
      <c r="F58" s="4" t="s">
        <v>7</v>
      </c>
      <c r="G58" s="4" t="s">
        <v>8</v>
      </c>
    </row>
    <row r="59" spans="1:9" s="3" customFormat="1" ht="16.5" x14ac:dyDescent="0.25">
      <c r="A59" s="5" t="s">
        <v>9</v>
      </c>
      <c r="B59" s="5" t="s">
        <v>9</v>
      </c>
      <c r="C59" s="5" t="s">
        <v>9</v>
      </c>
      <c r="D59" s="5" t="s">
        <v>9</v>
      </c>
      <c r="E59" s="5" t="s">
        <v>9</v>
      </c>
      <c r="F59" s="5" t="s">
        <v>9</v>
      </c>
      <c r="G59" s="5" t="s">
        <v>9</v>
      </c>
    </row>
    <row r="60" spans="1:9" s="3" customFormat="1" ht="16.5" x14ac:dyDescent="0.25">
      <c r="A60" s="6" t="s">
        <v>10</v>
      </c>
      <c r="B60" s="6">
        <v>75</v>
      </c>
      <c r="C60" s="6">
        <v>49</v>
      </c>
      <c r="D60" s="6">
        <v>26</v>
      </c>
      <c r="E60" s="6">
        <v>912</v>
      </c>
      <c r="F60" s="6">
        <v>692</v>
      </c>
      <c r="G60" s="6">
        <v>220</v>
      </c>
    </row>
    <row r="61" spans="1:9" s="3" customFormat="1" ht="16.5" x14ac:dyDescent="0.25">
      <c r="A61" s="7" t="s">
        <v>11</v>
      </c>
      <c r="B61" s="7">
        <v>0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</row>
    <row r="62" spans="1:9" s="3" customFormat="1" ht="16.5" x14ac:dyDescent="0.25">
      <c r="A62" s="7" t="s">
        <v>12</v>
      </c>
      <c r="B62" s="7">
        <v>10</v>
      </c>
      <c r="C62" s="7">
        <v>4</v>
      </c>
      <c r="D62" s="7">
        <v>6</v>
      </c>
      <c r="E62" s="7">
        <v>52</v>
      </c>
      <c r="F62" s="7">
        <v>28</v>
      </c>
      <c r="G62" s="7">
        <v>24</v>
      </c>
    </row>
    <row r="63" spans="1:9" s="3" customFormat="1" ht="16.5" x14ac:dyDescent="0.25">
      <c r="A63" s="7" t="s">
        <v>13</v>
      </c>
      <c r="B63" s="7">
        <v>1</v>
      </c>
      <c r="C63" s="7">
        <v>1</v>
      </c>
      <c r="D63" s="7">
        <v>0</v>
      </c>
      <c r="E63" s="7">
        <v>40</v>
      </c>
      <c r="F63" s="7">
        <v>18</v>
      </c>
      <c r="G63" s="7">
        <v>22</v>
      </c>
    </row>
    <row r="64" spans="1:9" s="3" customFormat="1" ht="16.5" x14ac:dyDescent="0.25">
      <c r="A64" s="7" t="s">
        <v>14</v>
      </c>
      <c r="B64" s="7">
        <v>0</v>
      </c>
      <c r="C64" s="7">
        <v>0</v>
      </c>
      <c r="D64" s="7">
        <v>0</v>
      </c>
      <c r="E64" s="7">
        <v>23</v>
      </c>
      <c r="F64" s="7">
        <v>11</v>
      </c>
      <c r="G64" s="7">
        <v>12</v>
      </c>
    </row>
    <row r="65" spans="1:9" s="3" customFormat="1" ht="16.5" x14ac:dyDescent="0.25">
      <c r="A65" s="7" t="s">
        <v>15</v>
      </c>
      <c r="B65" s="7">
        <v>8</v>
      </c>
      <c r="C65" s="7">
        <v>5</v>
      </c>
      <c r="D65" s="7">
        <v>3</v>
      </c>
      <c r="E65" s="7">
        <v>53</v>
      </c>
      <c r="F65" s="7">
        <v>37</v>
      </c>
      <c r="G65" s="7">
        <v>16</v>
      </c>
    </row>
    <row r="66" spans="1:9" s="3" customFormat="1" ht="16.5" x14ac:dyDescent="0.25">
      <c r="A66" s="7" t="s">
        <v>16</v>
      </c>
      <c r="B66" s="7">
        <v>27</v>
      </c>
      <c r="C66" s="7">
        <v>25</v>
      </c>
      <c r="D66" s="7">
        <v>2</v>
      </c>
      <c r="E66" s="7">
        <v>257</v>
      </c>
      <c r="F66" s="7">
        <v>241</v>
      </c>
      <c r="G66" s="7">
        <v>16</v>
      </c>
    </row>
    <row r="67" spans="1:9" s="3" customFormat="1" ht="16.5" x14ac:dyDescent="0.25">
      <c r="A67" s="7" t="s">
        <v>17</v>
      </c>
      <c r="B67" s="7">
        <v>27</v>
      </c>
      <c r="C67" s="7">
        <v>14</v>
      </c>
      <c r="D67" s="7">
        <v>13</v>
      </c>
      <c r="E67" s="7">
        <v>405</v>
      </c>
      <c r="F67" s="7">
        <v>305</v>
      </c>
      <c r="G67" s="7">
        <v>100</v>
      </c>
    </row>
    <row r="68" spans="1:9" s="3" customFormat="1" ht="16.5" x14ac:dyDescent="0.25">
      <c r="A68" s="7" t="s">
        <v>18</v>
      </c>
      <c r="B68" s="7">
        <v>2</v>
      </c>
      <c r="C68" s="7">
        <v>0</v>
      </c>
      <c r="D68" s="7">
        <v>2</v>
      </c>
      <c r="E68" s="7">
        <v>82</v>
      </c>
      <c r="F68" s="7">
        <v>52</v>
      </c>
      <c r="G68" s="7">
        <v>30</v>
      </c>
    </row>
    <row r="70" spans="1:9" s="3" customFormat="1" ht="33.75" customHeight="1" x14ac:dyDescent="0.25">
      <c r="A70" s="13"/>
      <c r="B70" s="13"/>
      <c r="C70" s="13"/>
      <c r="D70" s="13"/>
      <c r="E70" s="13"/>
      <c r="F70" s="13"/>
      <c r="G70" s="13"/>
      <c r="H70" s="13"/>
      <c r="I70" s="13"/>
    </row>
    <row r="71" spans="1:9" s="3" customFormat="1" ht="23.65" customHeight="1" x14ac:dyDescent="0.25"/>
    <row r="72" spans="1:9" s="3" customFormat="1" ht="46.5" customHeight="1" x14ac:dyDescent="0.25">
      <c r="A72" s="14" t="s">
        <v>26</v>
      </c>
      <c r="B72" s="13"/>
      <c r="C72" s="13"/>
      <c r="D72" s="13"/>
      <c r="E72" s="13"/>
      <c r="F72" s="13"/>
      <c r="G72" s="13"/>
      <c r="H72" s="13"/>
      <c r="I72" s="13"/>
    </row>
    <row r="73" spans="1:9" s="3" customFormat="1" ht="5.0999999999999996" customHeight="1" x14ac:dyDescent="0.25"/>
    <row r="74" spans="1:9" s="3" customFormat="1" ht="18" customHeight="1" x14ac:dyDescent="0.25">
      <c r="A74" s="15" t="s">
        <v>29</v>
      </c>
      <c r="B74" s="13"/>
      <c r="C74" s="13"/>
      <c r="D74" s="13"/>
      <c r="E74" s="13"/>
      <c r="F74" s="13"/>
      <c r="G74" s="13"/>
      <c r="H74" s="13"/>
      <c r="I74" s="13"/>
    </row>
    <row r="75" spans="1:9" s="3" customFormat="1" ht="18" customHeight="1" x14ac:dyDescent="0.25">
      <c r="A75" s="15" t="s">
        <v>23</v>
      </c>
      <c r="B75" s="13"/>
      <c r="C75" s="13"/>
      <c r="D75" s="13"/>
      <c r="E75" s="13"/>
      <c r="F75" s="13"/>
      <c r="G75" s="13"/>
      <c r="H75" s="13"/>
      <c r="I75" s="13"/>
    </row>
    <row r="76" spans="1:9" s="3" customFormat="1" ht="12.2" customHeight="1" x14ac:dyDescent="0.25"/>
    <row r="77" spans="1:9" s="3" customFormat="1" ht="15.4" customHeight="1" x14ac:dyDescent="0.25"/>
    <row r="78" spans="1:9" s="3" customFormat="1" ht="18" customHeight="1" x14ac:dyDescent="0.25">
      <c r="A78" s="16" t="s">
        <v>2</v>
      </c>
      <c r="B78" s="13"/>
      <c r="C78" s="13"/>
      <c r="D78" s="13"/>
      <c r="E78" s="13"/>
      <c r="F78" s="13"/>
      <c r="G78" s="13"/>
      <c r="H78" s="13"/>
      <c r="I78" s="13"/>
    </row>
    <row r="79" spans="1:9" s="3" customFormat="1" ht="8.4499999999999993" customHeight="1" x14ac:dyDescent="0.25"/>
    <row r="80" spans="1:9" s="3" customFormat="1" x14ac:dyDescent="0.25">
      <c r="A80" s="8" t="s">
        <v>3</v>
      </c>
      <c r="B80" s="10" t="s">
        <v>4</v>
      </c>
      <c r="C80" s="11"/>
      <c r="D80" s="12"/>
      <c r="E80" s="10" t="s">
        <v>5</v>
      </c>
      <c r="F80" s="11"/>
      <c r="G80" s="12"/>
    </row>
    <row r="81" spans="1:7" s="3" customFormat="1" x14ac:dyDescent="0.25">
      <c r="A81" s="9"/>
      <c r="B81" s="4" t="s">
        <v>6</v>
      </c>
      <c r="C81" s="4" t="s">
        <v>7</v>
      </c>
      <c r="D81" s="4" t="s">
        <v>8</v>
      </c>
      <c r="E81" s="4" t="s">
        <v>6</v>
      </c>
      <c r="F81" s="4" t="s">
        <v>7</v>
      </c>
      <c r="G81" s="4" t="s">
        <v>8</v>
      </c>
    </row>
    <row r="82" spans="1:7" s="3" customFormat="1" ht="16.5" x14ac:dyDescent="0.25">
      <c r="A82" s="5" t="s">
        <v>9</v>
      </c>
      <c r="B82" s="5" t="s">
        <v>9</v>
      </c>
      <c r="C82" s="5" t="s">
        <v>9</v>
      </c>
      <c r="D82" s="5" t="s">
        <v>9</v>
      </c>
      <c r="E82" s="5" t="s">
        <v>9</v>
      </c>
      <c r="F82" s="5" t="s">
        <v>9</v>
      </c>
      <c r="G82" s="5" t="s">
        <v>9</v>
      </c>
    </row>
    <row r="83" spans="1:7" s="3" customFormat="1" ht="16.5" x14ac:dyDescent="0.25">
      <c r="A83" s="6" t="s">
        <v>10</v>
      </c>
      <c r="B83" s="6">
        <v>37</v>
      </c>
      <c r="C83" s="6">
        <v>22</v>
      </c>
      <c r="D83" s="6">
        <v>15</v>
      </c>
      <c r="E83" s="6">
        <v>906</v>
      </c>
      <c r="F83" s="6">
        <v>560</v>
      </c>
      <c r="G83" s="6">
        <v>346</v>
      </c>
    </row>
    <row r="84" spans="1:7" s="3" customFormat="1" ht="16.5" x14ac:dyDescent="0.25">
      <c r="A84" s="7" t="s">
        <v>11</v>
      </c>
      <c r="B84" s="7">
        <v>1</v>
      </c>
      <c r="C84" s="7">
        <v>1</v>
      </c>
      <c r="D84" s="7">
        <v>0</v>
      </c>
      <c r="E84" s="7">
        <v>2</v>
      </c>
      <c r="F84" s="7">
        <v>2</v>
      </c>
      <c r="G84" s="7">
        <v>0</v>
      </c>
    </row>
    <row r="85" spans="1:7" s="3" customFormat="1" ht="16.5" x14ac:dyDescent="0.25">
      <c r="A85" s="7" t="s">
        <v>12</v>
      </c>
      <c r="B85" s="7">
        <v>6</v>
      </c>
      <c r="C85" s="7">
        <v>4</v>
      </c>
      <c r="D85" s="7">
        <v>2</v>
      </c>
      <c r="E85" s="7">
        <v>21</v>
      </c>
      <c r="F85" s="7">
        <v>16</v>
      </c>
      <c r="G85" s="7">
        <v>5</v>
      </c>
    </row>
    <row r="86" spans="1:7" s="3" customFormat="1" ht="16.5" x14ac:dyDescent="0.25">
      <c r="A86" s="7" t="s">
        <v>13</v>
      </c>
      <c r="B86" s="7">
        <v>3</v>
      </c>
      <c r="C86" s="7">
        <v>1</v>
      </c>
      <c r="D86" s="7">
        <v>2</v>
      </c>
      <c r="E86" s="7">
        <v>75</v>
      </c>
      <c r="F86" s="7">
        <v>44</v>
      </c>
      <c r="G86" s="7">
        <v>31</v>
      </c>
    </row>
    <row r="87" spans="1:7" s="3" customFormat="1" ht="16.5" x14ac:dyDescent="0.25">
      <c r="A87" s="7" t="s">
        <v>14</v>
      </c>
      <c r="B87" s="7">
        <v>1</v>
      </c>
      <c r="C87" s="7">
        <v>0</v>
      </c>
      <c r="D87" s="7">
        <v>1</v>
      </c>
      <c r="E87" s="7">
        <v>66</v>
      </c>
      <c r="F87" s="7">
        <v>11</v>
      </c>
      <c r="G87" s="7">
        <v>55</v>
      </c>
    </row>
    <row r="88" spans="1:7" s="3" customFormat="1" ht="16.5" x14ac:dyDescent="0.25">
      <c r="A88" s="7" t="s">
        <v>15</v>
      </c>
      <c r="B88" s="7">
        <v>2</v>
      </c>
      <c r="C88" s="7">
        <v>0</v>
      </c>
      <c r="D88" s="7">
        <v>2</v>
      </c>
      <c r="E88" s="7">
        <v>94</v>
      </c>
      <c r="F88" s="7">
        <v>44</v>
      </c>
      <c r="G88" s="7">
        <v>50</v>
      </c>
    </row>
    <row r="89" spans="1:7" s="3" customFormat="1" ht="16.5" x14ac:dyDescent="0.25">
      <c r="A89" s="7" t="s">
        <v>16</v>
      </c>
      <c r="B89" s="7">
        <v>10</v>
      </c>
      <c r="C89" s="7">
        <v>8</v>
      </c>
      <c r="D89" s="7">
        <v>2</v>
      </c>
      <c r="E89" s="7">
        <v>211</v>
      </c>
      <c r="F89" s="7">
        <v>164</v>
      </c>
      <c r="G89" s="7">
        <v>47</v>
      </c>
    </row>
    <row r="90" spans="1:7" s="3" customFormat="1" ht="16.5" x14ac:dyDescent="0.25">
      <c r="A90" s="7" t="s">
        <v>17</v>
      </c>
      <c r="B90" s="7">
        <v>13</v>
      </c>
      <c r="C90" s="7">
        <v>8</v>
      </c>
      <c r="D90" s="7">
        <v>5</v>
      </c>
      <c r="E90" s="7">
        <v>395</v>
      </c>
      <c r="F90" s="7">
        <v>257</v>
      </c>
      <c r="G90" s="7">
        <v>138</v>
      </c>
    </row>
    <row r="91" spans="1:7" s="3" customFormat="1" ht="16.5" x14ac:dyDescent="0.25">
      <c r="A91" s="7" t="s">
        <v>18</v>
      </c>
      <c r="B91" s="7">
        <v>1</v>
      </c>
      <c r="C91" s="7">
        <v>0</v>
      </c>
      <c r="D91" s="7">
        <v>1</v>
      </c>
      <c r="E91" s="7">
        <v>42</v>
      </c>
      <c r="F91" s="7">
        <v>22</v>
      </c>
      <c r="G91" s="7">
        <v>20</v>
      </c>
    </row>
    <row r="92" spans="1:7" s="3" customFormat="1" ht="72.95" customHeight="1" x14ac:dyDescent="0.25"/>
  </sheetData>
  <mergeCells count="32">
    <mergeCell ref="A1:I1"/>
    <mergeCell ref="A3:I3"/>
    <mergeCell ref="A5:I5"/>
    <mergeCell ref="A6:I6"/>
    <mergeCell ref="A9:I9"/>
    <mergeCell ref="A11:A12"/>
    <mergeCell ref="B11:D11"/>
    <mergeCell ref="E11:G11"/>
    <mergeCell ref="A24:I24"/>
    <mergeCell ref="A26:I26"/>
    <mergeCell ref="A28:I28"/>
    <mergeCell ref="A29:I29"/>
    <mergeCell ref="A32:I32"/>
    <mergeCell ref="A34:A35"/>
    <mergeCell ref="B34:D34"/>
    <mergeCell ref="E34:G34"/>
    <mergeCell ref="A47:I47"/>
    <mergeCell ref="A49:I49"/>
    <mergeCell ref="A51:I51"/>
    <mergeCell ref="A52:I52"/>
    <mergeCell ref="A55:I55"/>
    <mergeCell ref="A57:A58"/>
    <mergeCell ref="B57:D57"/>
    <mergeCell ref="E57:G57"/>
    <mergeCell ref="A70:I70"/>
    <mergeCell ref="A72:I72"/>
    <mergeCell ref="A74:I74"/>
    <mergeCell ref="A75:I75"/>
    <mergeCell ref="A78:I78"/>
    <mergeCell ref="A80:A81"/>
    <mergeCell ref="B80:D80"/>
    <mergeCell ref="E80:G80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workbookViewId="0">
      <selection activeCell="B14" sqref="B14"/>
    </sheetView>
  </sheetViews>
  <sheetFormatPr baseColWidth="10" defaultRowHeight="15" x14ac:dyDescent="0.25"/>
  <cols>
    <col min="1" max="1" width="31.5703125" style="2" customWidth="1"/>
    <col min="2" max="7" width="13.7109375" style="2" customWidth="1"/>
    <col min="8" max="8" width="0" style="2" hidden="1" customWidth="1"/>
    <col min="9" max="9" width="7.28515625" style="2" customWidth="1"/>
    <col min="10" max="16384" width="11.42578125" style="2"/>
  </cols>
  <sheetData>
    <row r="1" spans="1:9" s="3" customFormat="1" ht="33.75" customHeight="1" x14ac:dyDescent="0.25">
      <c r="A1" s="13"/>
      <c r="B1" s="13"/>
      <c r="C1" s="13"/>
      <c r="D1" s="13"/>
      <c r="E1" s="13"/>
      <c r="F1" s="13"/>
      <c r="G1" s="13"/>
      <c r="H1" s="13"/>
      <c r="I1" s="13"/>
    </row>
    <row r="2" spans="1:9" s="3" customFormat="1" ht="23.65" customHeight="1" x14ac:dyDescent="0.25"/>
    <row r="3" spans="1:9" s="3" customFormat="1" ht="46.5" customHeight="1" x14ac:dyDescent="0.25">
      <c r="A3" s="14" t="s">
        <v>26</v>
      </c>
      <c r="B3" s="13"/>
      <c r="C3" s="13"/>
      <c r="D3" s="13"/>
      <c r="E3" s="13"/>
      <c r="F3" s="13"/>
      <c r="G3" s="13"/>
      <c r="H3" s="13"/>
      <c r="I3" s="13"/>
    </row>
    <row r="4" spans="1:9" s="3" customFormat="1" ht="5.0999999999999996" customHeight="1" x14ac:dyDescent="0.25"/>
    <row r="5" spans="1:9" s="3" customFormat="1" ht="18" customHeight="1" x14ac:dyDescent="0.25">
      <c r="A5" s="15" t="s">
        <v>30</v>
      </c>
      <c r="B5" s="13"/>
      <c r="C5" s="13"/>
      <c r="D5" s="13"/>
      <c r="E5" s="13"/>
      <c r="F5" s="13"/>
      <c r="G5" s="13"/>
      <c r="H5" s="13"/>
      <c r="I5" s="13"/>
    </row>
    <row r="6" spans="1:9" s="3" customFormat="1" ht="18" customHeight="1" x14ac:dyDescent="0.25">
      <c r="A6" s="15" t="s">
        <v>35</v>
      </c>
      <c r="B6" s="13"/>
      <c r="C6" s="13"/>
      <c r="D6" s="13"/>
      <c r="E6" s="13"/>
      <c r="F6" s="13"/>
      <c r="G6" s="13"/>
      <c r="H6" s="13"/>
      <c r="I6" s="13"/>
    </row>
    <row r="7" spans="1:9" s="3" customFormat="1" ht="12.2" customHeight="1" x14ac:dyDescent="0.25"/>
    <row r="8" spans="1:9" s="3" customFormat="1" ht="15.4" customHeight="1" x14ac:dyDescent="0.25"/>
    <row r="9" spans="1:9" s="3" customFormat="1" ht="18" customHeight="1" x14ac:dyDescent="0.25">
      <c r="A9" s="16" t="s">
        <v>2</v>
      </c>
      <c r="B9" s="13"/>
      <c r="C9" s="13"/>
      <c r="D9" s="13"/>
      <c r="E9" s="13"/>
      <c r="F9" s="13"/>
      <c r="G9" s="13"/>
      <c r="H9" s="13"/>
      <c r="I9" s="13"/>
    </row>
    <row r="10" spans="1:9" s="3" customFormat="1" ht="8.4499999999999993" customHeight="1" x14ac:dyDescent="0.25"/>
    <row r="11" spans="1:9" s="3" customFormat="1" x14ac:dyDescent="0.25">
      <c r="A11" s="8" t="s">
        <v>3</v>
      </c>
      <c r="B11" s="10" t="s">
        <v>4</v>
      </c>
      <c r="C11" s="11"/>
      <c r="D11" s="12"/>
      <c r="E11" s="10" t="s">
        <v>5</v>
      </c>
      <c r="F11" s="11"/>
      <c r="G11" s="12"/>
    </row>
    <row r="12" spans="1:9" s="3" customFormat="1" x14ac:dyDescent="0.25">
      <c r="A12" s="9"/>
      <c r="B12" s="4" t="s">
        <v>6</v>
      </c>
      <c r="C12" s="4" t="s">
        <v>7</v>
      </c>
      <c r="D12" s="4" t="s">
        <v>8</v>
      </c>
      <c r="E12" s="4" t="s">
        <v>6</v>
      </c>
      <c r="F12" s="4" t="s">
        <v>7</v>
      </c>
      <c r="G12" s="4" t="s">
        <v>8</v>
      </c>
    </row>
    <row r="13" spans="1:9" s="3" customFormat="1" ht="16.5" x14ac:dyDescent="0.25">
      <c r="A13" s="5" t="s">
        <v>9</v>
      </c>
      <c r="B13" s="5" t="s">
        <v>9</v>
      </c>
      <c r="C13" s="5" t="s">
        <v>9</v>
      </c>
      <c r="D13" s="5" t="s">
        <v>9</v>
      </c>
      <c r="E13" s="5" t="s">
        <v>9</v>
      </c>
      <c r="F13" s="5" t="s">
        <v>9</v>
      </c>
      <c r="G13" s="5" t="s">
        <v>9</v>
      </c>
    </row>
    <row r="14" spans="1:9" s="3" customFormat="1" ht="16.5" x14ac:dyDescent="0.25">
      <c r="A14" s="6" t="s">
        <v>10</v>
      </c>
      <c r="B14" s="6">
        <f>SUM(B15:B22)</f>
        <v>596</v>
      </c>
      <c r="C14" s="6">
        <f t="shared" ref="C14:G14" si="0">SUM(C15:C22)</f>
        <v>334</v>
      </c>
      <c r="D14" s="6">
        <f t="shared" si="0"/>
        <v>262</v>
      </c>
      <c r="E14" s="6">
        <f t="shared" si="0"/>
        <v>5839</v>
      </c>
      <c r="F14" s="6">
        <f t="shared" si="0"/>
        <v>3819</v>
      </c>
      <c r="G14" s="6">
        <f t="shared" si="0"/>
        <v>2020</v>
      </c>
    </row>
    <row r="15" spans="1:9" s="3" customFormat="1" ht="16.5" x14ac:dyDescent="0.25">
      <c r="A15" s="7" t="s">
        <v>11</v>
      </c>
      <c r="B15" s="7">
        <f>SUM(B38+B61+B84)</f>
        <v>0</v>
      </c>
      <c r="C15" s="7">
        <f t="shared" ref="C15:G15" si="1">SUM(C38+C61+C84)</f>
        <v>0</v>
      </c>
      <c r="D15" s="7">
        <f t="shared" si="1"/>
        <v>0</v>
      </c>
      <c r="E15" s="7">
        <f t="shared" si="1"/>
        <v>0</v>
      </c>
      <c r="F15" s="7">
        <f t="shared" si="1"/>
        <v>0</v>
      </c>
      <c r="G15" s="7">
        <f t="shared" si="1"/>
        <v>0</v>
      </c>
    </row>
    <row r="16" spans="1:9" s="3" customFormat="1" ht="16.5" x14ac:dyDescent="0.25">
      <c r="A16" s="7" t="s">
        <v>12</v>
      </c>
      <c r="B16" s="7">
        <f t="shared" ref="B16:G22" si="2">SUM(B39+B62+B85)</f>
        <v>33</v>
      </c>
      <c r="C16" s="7">
        <f t="shared" si="2"/>
        <v>20</v>
      </c>
      <c r="D16" s="7">
        <f t="shared" si="2"/>
        <v>13</v>
      </c>
      <c r="E16" s="7">
        <f t="shared" si="2"/>
        <v>264</v>
      </c>
      <c r="F16" s="7">
        <f t="shared" si="2"/>
        <v>144</v>
      </c>
      <c r="G16" s="7">
        <f t="shared" si="2"/>
        <v>120</v>
      </c>
    </row>
    <row r="17" spans="1:9" s="3" customFormat="1" ht="16.5" x14ac:dyDescent="0.25">
      <c r="A17" s="7" t="s">
        <v>13</v>
      </c>
      <c r="B17" s="7">
        <f t="shared" si="2"/>
        <v>15</v>
      </c>
      <c r="C17" s="7">
        <f t="shared" si="2"/>
        <v>6</v>
      </c>
      <c r="D17" s="7">
        <f t="shared" si="2"/>
        <v>9</v>
      </c>
      <c r="E17" s="7">
        <f t="shared" si="2"/>
        <v>530</v>
      </c>
      <c r="F17" s="7">
        <f t="shared" si="2"/>
        <v>270</v>
      </c>
      <c r="G17" s="7">
        <f t="shared" si="2"/>
        <v>260</v>
      </c>
    </row>
    <row r="18" spans="1:9" s="3" customFormat="1" ht="16.5" x14ac:dyDescent="0.25">
      <c r="A18" s="7" t="s">
        <v>14</v>
      </c>
      <c r="B18" s="7">
        <f t="shared" si="2"/>
        <v>23</v>
      </c>
      <c r="C18" s="7">
        <f t="shared" si="2"/>
        <v>14</v>
      </c>
      <c r="D18" s="7">
        <f t="shared" si="2"/>
        <v>9</v>
      </c>
      <c r="E18" s="7">
        <f t="shared" si="2"/>
        <v>215</v>
      </c>
      <c r="F18" s="7">
        <f t="shared" si="2"/>
        <v>121</v>
      </c>
      <c r="G18" s="7">
        <f t="shared" si="2"/>
        <v>94</v>
      </c>
    </row>
    <row r="19" spans="1:9" s="3" customFormat="1" ht="16.5" x14ac:dyDescent="0.25">
      <c r="A19" s="7" t="s">
        <v>15</v>
      </c>
      <c r="B19" s="7">
        <f t="shared" si="2"/>
        <v>20</v>
      </c>
      <c r="C19" s="7">
        <f t="shared" si="2"/>
        <v>13</v>
      </c>
      <c r="D19" s="7">
        <f t="shared" si="2"/>
        <v>7</v>
      </c>
      <c r="E19" s="7">
        <f t="shared" si="2"/>
        <v>202</v>
      </c>
      <c r="F19" s="7">
        <f t="shared" si="2"/>
        <v>120</v>
      </c>
      <c r="G19" s="7">
        <f t="shared" si="2"/>
        <v>82</v>
      </c>
    </row>
    <row r="20" spans="1:9" s="3" customFormat="1" ht="16.5" x14ac:dyDescent="0.25">
      <c r="A20" s="7" t="s">
        <v>16</v>
      </c>
      <c r="B20" s="7">
        <f t="shared" si="2"/>
        <v>133</v>
      </c>
      <c r="C20" s="7">
        <f t="shared" si="2"/>
        <v>89</v>
      </c>
      <c r="D20" s="7">
        <f t="shared" si="2"/>
        <v>44</v>
      </c>
      <c r="E20" s="7">
        <f t="shared" si="2"/>
        <v>1280</v>
      </c>
      <c r="F20" s="7">
        <f t="shared" si="2"/>
        <v>1030</v>
      </c>
      <c r="G20" s="7">
        <f t="shared" si="2"/>
        <v>250</v>
      </c>
    </row>
    <row r="21" spans="1:9" s="3" customFormat="1" ht="16.5" x14ac:dyDescent="0.25">
      <c r="A21" s="7" t="s">
        <v>17</v>
      </c>
      <c r="B21" s="7">
        <f t="shared" si="2"/>
        <v>323</v>
      </c>
      <c r="C21" s="7">
        <f t="shared" si="2"/>
        <v>171</v>
      </c>
      <c r="D21" s="7">
        <f t="shared" si="2"/>
        <v>152</v>
      </c>
      <c r="E21" s="7">
        <f t="shared" si="2"/>
        <v>2649</v>
      </c>
      <c r="F21" s="7">
        <f t="shared" si="2"/>
        <v>1748</v>
      </c>
      <c r="G21" s="7">
        <f t="shared" si="2"/>
        <v>901</v>
      </c>
    </row>
    <row r="22" spans="1:9" s="3" customFormat="1" ht="16.5" x14ac:dyDescent="0.25">
      <c r="A22" s="7" t="s">
        <v>18</v>
      </c>
      <c r="B22" s="7">
        <f t="shared" si="2"/>
        <v>49</v>
      </c>
      <c r="C22" s="7">
        <f t="shared" si="2"/>
        <v>21</v>
      </c>
      <c r="D22" s="7">
        <f t="shared" si="2"/>
        <v>28</v>
      </c>
      <c r="E22" s="7">
        <f t="shared" si="2"/>
        <v>699</v>
      </c>
      <c r="F22" s="7">
        <f t="shared" si="2"/>
        <v>386</v>
      </c>
      <c r="G22" s="7">
        <f t="shared" si="2"/>
        <v>313</v>
      </c>
    </row>
    <row r="24" spans="1:9" s="3" customFormat="1" ht="33.75" customHeight="1" x14ac:dyDescent="0.25">
      <c r="A24" s="13"/>
      <c r="B24" s="13"/>
      <c r="C24" s="13"/>
      <c r="D24" s="13"/>
      <c r="E24" s="13"/>
      <c r="F24" s="13"/>
      <c r="G24" s="13"/>
      <c r="H24" s="13"/>
      <c r="I24" s="13"/>
    </row>
    <row r="25" spans="1:9" s="3" customFormat="1" ht="23.65" customHeight="1" x14ac:dyDescent="0.25"/>
    <row r="26" spans="1:9" s="3" customFormat="1" ht="46.5" customHeight="1" x14ac:dyDescent="0.25">
      <c r="A26" s="14" t="s">
        <v>26</v>
      </c>
      <c r="B26" s="13"/>
      <c r="C26" s="13"/>
      <c r="D26" s="13"/>
      <c r="E26" s="13"/>
      <c r="F26" s="13"/>
      <c r="G26" s="13"/>
      <c r="H26" s="13"/>
      <c r="I26" s="13"/>
    </row>
    <row r="27" spans="1:9" s="3" customFormat="1" ht="5.0999999999999996" customHeight="1" x14ac:dyDescent="0.25"/>
    <row r="28" spans="1:9" s="3" customFormat="1" ht="18" customHeight="1" x14ac:dyDescent="0.25">
      <c r="A28" s="15" t="s">
        <v>30</v>
      </c>
      <c r="B28" s="13"/>
      <c r="C28" s="13"/>
      <c r="D28" s="13"/>
      <c r="E28" s="13"/>
      <c r="F28" s="13"/>
      <c r="G28" s="13"/>
      <c r="H28" s="13"/>
      <c r="I28" s="13"/>
    </row>
    <row r="29" spans="1:9" s="3" customFormat="1" ht="18" customHeight="1" x14ac:dyDescent="0.25">
      <c r="A29" s="15" t="s">
        <v>1</v>
      </c>
      <c r="B29" s="13"/>
      <c r="C29" s="13"/>
      <c r="D29" s="13"/>
      <c r="E29" s="13"/>
      <c r="F29" s="13"/>
      <c r="G29" s="13"/>
      <c r="H29" s="13"/>
      <c r="I29" s="13"/>
    </row>
    <row r="30" spans="1:9" s="3" customFormat="1" ht="12.2" customHeight="1" x14ac:dyDescent="0.25"/>
    <row r="31" spans="1:9" s="3" customFormat="1" ht="15.4" customHeight="1" x14ac:dyDescent="0.25"/>
    <row r="32" spans="1:9" s="3" customFormat="1" ht="18" customHeight="1" x14ac:dyDescent="0.25">
      <c r="A32" s="16" t="s">
        <v>2</v>
      </c>
      <c r="B32" s="13"/>
      <c r="C32" s="13"/>
      <c r="D32" s="13"/>
      <c r="E32" s="13"/>
      <c r="F32" s="13"/>
      <c r="G32" s="13"/>
      <c r="H32" s="13"/>
      <c r="I32" s="13"/>
    </row>
    <row r="33" spans="1:9" s="3" customFormat="1" ht="8.4499999999999993" customHeight="1" x14ac:dyDescent="0.25"/>
    <row r="34" spans="1:9" s="3" customFormat="1" x14ac:dyDescent="0.25">
      <c r="A34" s="8" t="s">
        <v>3</v>
      </c>
      <c r="B34" s="10" t="s">
        <v>4</v>
      </c>
      <c r="C34" s="11"/>
      <c r="D34" s="12"/>
      <c r="E34" s="10" t="s">
        <v>5</v>
      </c>
      <c r="F34" s="11"/>
      <c r="G34" s="12"/>
    </row>
    <row r="35" spans="1:9" s="3" customFormat="1" x14ac:dyDescent="0.25">
      <c r="A35" s="9"/>
      <c r="B35" s="4" t="s">
        <v>6</v>
      </c>
      <c r="C35" s="4" t="s">
        <v>7</v>
      </c>
      <c r="D35" s="4" t="s">
        <v>8</v>
      </c>
      <c r="E35" s="4" t="s">
        <v>6</v>
      </c>
      <c r="F35" s="4" t="s">
        <v>7</v>
      </c>
      <c r="G35" s="4" t="s">
        <v>8</v>
      </c>
    </row>
    <row r="36" spans="1:9" s="3" customFormat="1" ht="16.5" x14ac:dyDescent="0.25">
      <c r="A36" s="5" t="s">
        <v>9</v>
      </c>
      <c r="B36" s="5" t="s">
        <v>9</v>
      </c>
      <c r="C36" s="5" t="s">
        <v>9</v>
      </c>
      <c r="D36" s="5" t="s">
        <v>9</v>
      </c>
      <c r="E36" s="5" t="s">
        <v>9</v>
      </c>
      <c r="F36" s="5" t="s">
        <v>9</v>
      </c>
      <c r="G36" s="5" t="s">
        <v>9</v>
      </c>
    </row>
    <row r="37" spans="1:9" s="3" customFormat="1" ht="16.5" x14ac:dyDescent="0.25">
      <c r="A37" s="6" t="s">
        <v>10</v>
      </c>
      <c r="B37" s="6">
        <v>434</v>
      </c>
      <c r="C37" s="6">
        <v>245</v>
      </c>
      <c r="D37" s="6">
        <v>189</v>
      </c>
      <c r="E37" s="6">
        <v>3576</v>
      </c>
      <c r="F37" s="6">
        <v>2319</v>
      </c>
      <c r="G37" s="6">
        <v>1257</v>
      </c>
    </row>
    <row r="38" spans="1:9" s="3" customFormat="1" ht="16.5" x14ac:dyDescent="0.25">
      <c r="A38" s="7" t="s">
        <v>11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</row>
    <row r="39" spans="1:9" s="3" customFormat="1" ht="16.5" x14ac:dyDescent="0.25">
      <c r="A39" s="7" t="s">
        <v>12</v>
      </c>
      <c r="B39" s="7">
        <v>8</v>
      </c>
      <c r="C39" s="7">
        <v>6</v>
      </c>
      <c r="D39" s="7">
        <v>2</v>
      </c>
      <c r="E39" s="7">
        <v>111</v>
      </c>
      <c r="F39" s="7">
        <v>65</v>
      </c>
      <c r="G39" s="7">
        <v>46</v>
      </c>
    </row>
    <row r="40" spans="1:9" s="3" customFormat="1" ht="16.5" x14ac:dyDescent="0.25">
      <c r="A40" s="7" t="s">
        <v>13</v>
      </c>
      <c r="B40" s="7">
        <v>10</v>
      </c>
      <c r="C40" s="7">
        <v>4</v>
      </c>
      <c r="D40" s="7">
        <v>6</v>
      </c>
      <c r="E40" s="7">
        <v>250</v>
      </c>
      <c r="F40" s="7">
        <v>137</v>
      </c>
      <c r="G40" s="7">
        <v>113</v>
      </c>
    </row>
    <row r="41" spans="1:9" s="3" customFormat="1" ht="16.5" x14ac:dyDescent="0.25">
      <c r="A41" s="7" t="s">
        <v>14</v>
      </c>
      <c r="B41" s="7">
        <v>14</v>
      </c>
      <c r="C41" s="7">
        <v>10</v>
      </c>
      <c r="D41" s="7">
        <v>4</v>
      </c>
      <c r="E41" s="7">
        <v>109</v>
      </c>
      <c r="F41" s="7">
        <v>76</v>
      </c>
      <c r="G41" s="7">
        <v>33</v>
      </c>
    </row>
    <row r="42" spans="1:9" s="3" customFormat="1" ht="16.5" x14ac:dyDescent="0.25">
      <c r="A42" s="7" t="s">
        <v>15</v>
      </c>
      <c r="B42" s="7">
        <v>9</v>
      </c>
      <c r="C42" s="7">
        <v>7</v>
      </c>
      <c r="D42" s="7">
        <v>2</v>
      </c>
      <c r="E42" s="7">
        <v>98</v>
      </c>
      <c r="F42" s="7">
        <v>69</v>
      </c>
      <c r="G42" s="7">
        <v>29</v>
      </c>
    </row>
    <row r="43" spans="1:9" s="3" customFormat="1" ht="16.5" x14ac:dyDescent="0.25">
      <c r="A43" s="7" t="s">
        <v>16</v>
      </c>
      <c r="B43" s="7">
        <v>102</v>
      </c>
      <c r="C43" s="7">
        <v>69</v>
      </c>
      <c r="D43" s="7">
        <v>33</v>
      </c>
      <c r="E43" s="7">
        <v>842</v>
      </c>
      <c r="F43" s="7">
        <v>648</v>
      </c>
      <c r="G43" s="7">
        <v>194</v>
      </c>
    </row>
    <row r="44" spans="1:9" s="3" customFormat="1" ht="16.5" x14ac:dyDescent="0.25">
      <c r="A44" s="7" t="s">
        <v>17</v>
      </c>
      <c r="B44" s="7">
        <v>254</v>
      </c>
      <c r="C44" s="7">
        <v>132</v>
      </c>
      <c r="D44" s="7">
        <v>122</v>
      </c>
      <c r="E44" s="7">
        <v>1724</v>
      </c>
      <c r="F44" s="7">
        <v>1085</v>
      </c>
      <c r="G44" s="7">
        <v>639</v>
      </c>
    </row>
    <row r="45" spans="1:9" s="3" customFormat="1" ht="16.5" x14ac:dyDescent="0.25">
      <c r="A45" s="7" t="s">
        <v>18</v>
      </c>
      <c r="B45" s="7">
        <v>37</v>
      </c>
      <c r="C45" s="7">
        <v>17</v>
      </c>
      <c r="D45" s="7">
        <v>20</v>
      </c>
      <c r="E45" s="7">
        <v>442</v>
      </c>
      <c r="F45" s="7">
        <v>239</v>
      </c>
      <c r="G45" s="7">
        <v>203</v>
      </c>
    </row>
    <row r="47" spans="1:9" s="3" customFormat="1" ht="33.75" customHeight="1" x14ac:dyDescent="0.25">
      <c r="A47" s="13"/>
      <c r="B47" s="13"/>
      <c r="C47" s="13"/>
      <c r="D47" s="13"/>
      <c r="E47" s="13"/>
      <c r="F47" s="13"/>
      <c r="G47" s="13"/>
      <c r="H47" s="13"/>
      <c r="I47" s="13"/>
    </row>
    <row r="48" spans="1:9" s="3" customFormat="1" ht="23.65" customHeight="1" x14ac:dyDescent="0.25"/>
    <row r="49" spans="1:9" s="3" customFormat="1" ht="46.5" customHeight="1" x14ac:dyDescent="0.25">
      <c r="A49" s="14" t="s">
        <v>26</v>
      </c>
      <c r="B49" s="13"/>
      <c r="C49" s="13"/>
      <c r="D49" s="13"/>
      <c r="E49" s="13"/>
      <c r="F49" s="13"/>
      <c r="G49" s="13"/>
      <c r="H49" s="13"/>
      <c r="I49" s="13"/>
    </row>
    <row r="50" spans="1:9" s="3" customFormat="1" ht="5.0999999999999996" customHeight="1" x14ac:dyDescent="0.25"/>
    <row r="51" spans="1:9" s="3" customFormat="1" ht="18" customHeight="1" x14ac:dyDescent="0.25">
      <c r="A51" s="15" t="s">
        <v>30</v>
      </c>
      <c r="B51" s="13"/>
      <c r="C51" s="13"/>
      <c r="D51" s="13"/>
      <c r="E51" s="13"/>
      <c r="F51" s="13"/>
      <c r="G51" s="13"/>
      <c r="H51" s="13"/>
      <c r="I51" s="13"/>
    </row>
    <row r="52" spans="1:9" s="3" customFormat="1" ht="18" customHeight="1" x14ac:dyDescent="0.25">
      <c r="A52" s="15" t="s">
        <v>22</v>
      </c>
      <c r="B52" s="13"/>
      <c r="C52" s="13"/>
      <c r="D52" s="13"/>
      <c r="E52" s="13"/>
      <c r="F52" s="13"/>
      <c r="G52" s="13"/>
      <c r="H52" s="13"/>
      <c r="I52" s="13"/>
    </row>
    <row r="53" spans="1:9" s="3" customFormat="1" ht="12.2" customHeight="1" x14ac:dyDescent="0.25"/>
    <row r="54" spans="1:9" s="3" customFormat="1" ht="15.4" customHeight="1" x14ac:dyDescent="0.25"/>
    <row r="55" spans="1:9" s="3" customFormat="1" ht="18" customHeight="1" x14ac:dyDescent="0.25">
      <c r="A55" s="16" t="s">
        <v>2</v>
      </c>
      <c r="B55" s="13"/>
      <c r="C55" s="13"/>
      <c r="D55" s="13"/>
      <c r="E55" s="13"/>
      <c r="F55" s="13"/>
      <c r="G55" s="13"/>
      <c r="H55" s="13"/>
      <c r="I55" s="13"/>
    </row>
    <row r="56" spans="1:9" s="3" customFormat="1" ht="8.4499999999999993" customHeight="1" x14ac:dyDescent="0.25"/>
    <row r="57" spans="1:9" s="3" customFormat="1" x14ac:dyDescent="0.25">
      <c r="A57" s="8" t="s">
        <v>3</v>
      </c>
      <c r="B57" s="10" t="s">
        <v>4</v>
      </c>
      <c r="C57" s="11"/>
      <c r="D57" s="12"/>
      <c r="E57" s="10" t="s">
        <v>5</v>
      </c>
      <c r="F57" s="11"/>
      <c r="G57" s="12"/>
    </row>
    <row r="58" spans="1:9" s="3" customFormat="1" x14ac:dyDescent="0.25">
      <c r="A58" s="9"/>
      <c r="B58" s="4" t="s">
        <v>6</v>
      </c>
      <c r="C58" s="4" t="s">
        <v>7</v>
      </c>
      <c r="D58" s="4" t="s">
        <v>8</v>
      </c>
      <c r="E58" s="4" t="s">
        <v>6</v>
      </c>
      <c r="F58" s="4" t="s">
        <v>7</v>
      </c>
      <c r="G58" s="4" t="s">
        <v>8</v>
      </c>
    </row>
    <row r="59" spans="1:9" s="3" customFormat="1" ht="16.5" x14ac:dyDescent="0.25">
      <c r="A59" s="5" t="s">
        <v>9</v>
      </c>
      <c r="B59" s="5" t="s">
        <v>9</v>
      </c>
      <c r="C59" s="5" t="s">
        <v>9</v>
      </c>
      <c r="D59" s="5" t="s">
        <v>9</v>
      </c>
      <c r="E59" s="5" t="s">
        <v>9</v>
      </c>
      <c r="F59" s="5" t="s">
        <v>9</v>
      </c>
      <c r="G59" s="5" t="s">
        <v>9</v>
      </c>
    </row>
    <row r="60" spans="1:9" s="3" customFormat="1" ht="16.5" x14ac:dyDescent="0.25">
      <c r="A60" s="6" t="s">
        <v>10</v>
      </c>
      <c r="B60" s="6">
        <v>109</v>
      </c>
      <c r="C60" s="6">
        <v>58</v>
      </c>
      <c r="D60" s="6">
        <v>51</v>
      </c>
      <c r="E60" s="6">
        <v>1412</v>
      </c>
      <c r="F60" s="6">
        <v>946</v>
      </c>
      <c r="G60" s="6">
        <v>466</v>
      </c>
    </row>
    <row r="61" spans="1:9" s="3" customFormat="1" ht="16.5" x14ac:dyDescent="0.25">
      <c r="A61" s="7" t="s">
        <v>11</v>
      </c>
      <c r="B61" s="7">
        <v>0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</row>
    <row r="62" spans="1:9" s="3" customFormat="1" ht="16.5" x14ac:dyDescent="0.25">
      <c r="A62" s="7" t="s">
        <v>12</v>
      </c>
      <c r="B62" s="7">
        <v>22</v>
      </c>
      <c r="C62" s="7">
        <v>11</v>
      </c>
      <c r="D62" s="7">
        <v>11</v>
      </c>
      <c r="E62" s="7">
        <v>109</v>
      </c>
      <c r="F62" s="7">
        <v>52</v>
      </c>
      <c r="G62" s="7">
        <v>57</v>
      </c>
    </row>
    <row r="63" spans="1:9" s="3" customFormat="1" ht="16.5" x14ac:dyDescent="0.25">
      <c r="A63" s="7" t="s">
        <v>13</v>
      </c>
      <c r="B63" s="7">
        <v>3</v>
      </c>
      <c r="C63" s="7">
        <v>1</v>
      </c>
      <c r="D63" s="7">
        <v>2</v>
      </c>
      <c r="E63" s="7">
        <v>163</v>
      </c>
      <c r="F63" s="7">
        <v>74</v>
      </c>
      <c r="G63" s="7">
        <v>89</v>
      </c>
    </row>
    <row r="64" spans="1:9" s="3" customFormat="1" ht="16.5" x14ac:dyDescent="0.25">
      <c r="A64" s="7" t="s">
        <v>14</v>
      </c>
      <c r="B64" s="7">
        <v>4</v>
      </c>
      <c r="C64" s="7">
        <v>2</v>
      </c>
      <c r="D64" s="7">
        <v>2</v>
      </c>
      <c r="E64" s="7">
        <v>49</v>
      </c>
      <c r="F64" s="7">
        <v>21</v>
      </c>
      <c r="G64" s="7">
        <v>28</v>
      </c>
    </row>
    <row r="65" spans="1:9" s="3" customFormat="1" ht="16.5" x14ac:dyDescent="0.25">
      <c r="A65" s="7" t="s">
        <v>15</v>
      </c>
      <c r="B65" s="7">
        <v>5</v>
      </c>
      <c r="C65" s="7">
        <v>3</v>
      </c>
      <c r="D65" s="7">
        <v>2</v>
      </c>
      <c r="E65" s="7">
        <v>61</v>
      </c>
      <c r="F65" s="7">
        <v>34</v>
      </c>
      <c r="G65" s="7">
        <v>27</v>
      </c>
    </row>
    <row r="66" spans="1:9" s="3" customFormat="1" ht="16.5" x14ac:dyDescent="0.25">
      <c r="A66" s="7" t="s">
        <v>16</v>
      </c>
      <c r="B66" s="7">
        <v>22</v>
      </c>
      <c r="C66" s="7">
        <v>13</v>
      </c>
      <c r="D66" s="7">
        <v>9</v>
      </c>
      <c r="E66" s="7">
        <v>283</v>
      </c>
      <c r="F66" s="7">
        <v>245</v>
      </c>
      <c r="G66" s="7">
        <v>38</v>
      </c>
    </row>
    <row r="67" spans="1:9" s="3" customFormat="1" ht="16.5" x14ac:dyDescent="0.25">
      <c r="A67" s="7" t="s">
        <v>17</v>
      </c>
      <c r="B67" s="7">
        <v>45</v>
      </c>
      <c r="C67" s="7">
        <v>24</v>
      </c>
      <c r="D67" s="7">
        <v>21</v>
      </c>
      <c r="E67" s="7">
        <v>574</v>
      </c>
      <c r="F67" s="7">
        <v>419</v>
      </c>
      <c r="G67" s="7">
        <v>155</v>
      </c>
    </row>
    <row r="68" spans="1:9" s="3" customFormat="1" ht="16.5" x14ac:dyDescent="0.25">
      <c r="A68" s="7" t="s">
        <v>18</v>
      </c>
      <c r="B68" s="7">
        <v>8</v>
      </c>
      <c r="C68" s="7">
        <v>4</v>
      </c>
      <c r="D68" s="7">
        <v>4</v>
      </c>
      <c r="E68" s="7">
        <v>173</v>
      </c>
      <c r="F68" s="7">
        <v>101</v>
      </c>
      <c r="G68" s="7">
        <v>72</v>
      </c>
    </row>
    <row r="70" spans="1:9" s="3" customFormat="1" ht="33.75" customHeight="1" x14ac:dyDescent="0.25">
      <c r="A70" s="13"/>
      <c r="B70" s="13"/>
      <c r="C70" s="13"/>
      <c r="D70" s="13"/>
      <c r="E70" s="13"/>
      <c r="F70" s="13"/>
      <c r="G70" s="13"/>
      <c r="H70" s="13"/>
      <c r="I70" s="13"/>
    </row>
    <row r="71" spans="1:9" s="3" customFormat="1" ht="23.65" customHeight="1" x14ac:dyDescent="0.25"/>
    <row r="72" spans="1:9" s="3" customFormat="1" ht="46.5" customHeight="1" x14ac:dyDescent="0.25">
      <c r="A72" s="14" t="s">
        <v>26</v>
      </c>
      <c r="B72" s="13"/>
      <c r="C72" s="13"/>
      <c r="D72" s="13"/>
      <c r="E72" s="13"/>
      <c r="F72" s="13"/>
      <c r="G72" s="13"/>
      <c r="H72" s="13"/>
      <c r="I72" s="13"/>
    </row>
    <row r="73" spans="1:9" s="3" customFormat="1" ht="5.0999999999999996" customHeight="1" x14ac:dyDescent="0.25"/>
    <row r="74" spans="1:9" s="3" customFormat="1" ht="18" customHeight="1" x14ac:dyDescent="0.25">
      <c r="A74" s="15" t="s">
        <v>30</v>
      </c>
      <c r="B74" s="13"/>
      <c r="C74" s="13"/>
      <c r="D74" s="13"/>
      <c r="E74" s="13"/>
      <c r="F74" s="13"/>
      <c r="G74" s="13"/>
      <c r="H74" s="13"/>
      <c r="I74" s="13"/>
    </row>
    <row r="75" spans="1:9" s="3" customFormat="1" ht="18" customHeight="1" x14ac:dyDescent="0.25">
      <c r="A75" s="15" t="s">
        <v>23</v>
      </c>
      <c r="B75" s="13"/>
      <c r="C75" s="13"/>
      <c r="D75" s="13"/>
      <c r="E75" s="13"/>
      <c r="F75" s="13"/>
      <c r="G75" s="13"/>
      <c r="H75" s="13"/>
      <c r="I75" s="13"/>
    </row>
    <row r="76" spans="1:9" s="3" customFormat="1" ht="12.2" customHeight="1" x14ac:dyDescent="0.25"/>
    <row r="77" spans="1:9" s="3" customFormat="1" ht="15.4" customHeight="1" x14ac:dyDescent="0.25"/>
    <row r="78" spans="1:9" s="3" customFormat="1" ht="18" customHeight="1" x14ac:dyDescent="0.25">
      <c r="A78" s="16" t="s">
        <v>2</v>
      </c>
      <c r="B78" s="13"/>
      <c r="C78" s="13"/>
      <c r="D78" s="13"/>
      <c r="E78" s="13"/>
      <c r="F78" s="13"/>
      <c r="G78" s="13"/>
      <c r="H78" s="13"/>
      <c r="I78" s="13"/>
    </row>
    <row r="79" spans="1:9" s="3" customFormat="1" ht="8.4499999999999993" customHeight="1" x14ac:dyDescent="0.25"/>
    <row r="80" spans="1:9" s="3" customFormat="1" x14ac:dyDescent="0.25">
      <c r="A80" s="8" t="s">
        <v>3</v>
      </c>
      <c r="B80" s="10" t="s">
        <v>4</v>
      </c>
      <c r="C80" s="11"/>
      <c r="D80" s="12"/>
      <c r="E80" s="10" t="s">
        <v>5</v>
      </c>
      <c r="F80" s="11"/>
      <c r="G80" s="12"/>
    </row>
    <row r="81" spans="1:7" s="3" customFormat="1" x14ac:dyDescent="0.25">
      <c r="A81" s="9"/>
      <c r="B81" s="4" t="s">
        <v>6</v>
      </c>
      <c r="C81" s="4" t="s">
        <v>7</v>
      </c>
      <c r="D81" s="4" t="s">
        <v>8</v>
      </c>
      <c r="E81" s="4" t="s">
        <v>6</v>
      </c>
      <c r="F81" s="4" t="s">
        <v>7</v>
      </c>
      <c r="G81" s="4" t="s">
        <v>8</v>
      </c>
    </row>
    <row r="82" spans="1:7" s="3" customFormat="1" ht="16.5" x14ac:dyDescent="0.25">
      <c r="A82" s="5" t="s">
        <v>9</v>
      </c>
      <c r="B82" s="5" t="s">
        <v>9</v>
      </c>
      <c r="C82" s="5" t="s">
        <v>9</v>
      </c>
      <c r="D82" s="5" t="s">
        <v>9</v>
      </c>
      <c r="E82" s="5" t="s">
        <v>9</v>
      </c>
      <c r="F82" s="5" t="s">
        <v>9</v>
      </c>
      <c r="G82" s="5" t="s">
        <v>9</v>
      </c>
    </row>
    <row r="83" spans="1:7" s="3" customFormat="1" ht="16.5" x14ac:dyDescent="0.25">
      <c r="A83" s="6" t="s">
        <v>10</v>
      </c>
      <c r="B83" s="6">
        <v>53</v>
      </c>
      <c r="C83" s="6">
        <v>31</v>
      </c>
      <c r="D83" s="6">
        <v>22</v>
      </c>
      <c r="E83" s="6">
        <v>851</v>
      </c>
      <c r="F83" s="6">
        <v>554</v>
      </c>
      <c r="G83" s="6">
        <v>297</v>
      </c>
    </row>
    <row r="84" spans="1:7" s="3" customFormat="1" ht="16.5" x14ac:dyDescent="0.25">
      <c r="A84" s="7" t="s">
        <v>11</v>
      </c>
      <c r="B84" s="7">
        <v>0</v>
      </c>
      <c r="C84" s="7">
        <v>0</v>
      </c>
      <c r="D84" s="7">
        <v>0</v>
      </c>
      <c r="E84" s="7">
        <v>0</v>
      </c>
      <c r="F84" s="7">
        <v>0</v>
      </c>
      <c r="G84" s="7">
        <v>0</v>
      </c>
    </row>
    <row r="85" spans="1:7" s="3" customFormat="1" ht="16.5" x14ac:dyDescent="0.25">
      <c r="A85" s="7" t="s">
        <v>12</v>
      </c>
      <c r="B85" s="7">
        <v>3</v>
      </c>
      <c r="C85" s="7">
        <v>3</v>
      </c>
      <c r="D85" s="7">
        <v>0</v>
      </c>
      <c r="E85" s="7">
        <v>44</v>
      </c>
      <c r="F85" s="7">
        <v>27</v>
      </c>
      <c r="G85" s="7">
        <v>17</v>
      </c>
    </row>
    <row r="86" spans="1:7" s="3" customFormat="1" ht="16.5" x14ac:dyDescent="0.25">
      <c r="A86" s="7" t="s">
        <v>13</v>
      </c>
      <c r="B86" s="7">
        <v>2</v>
      </c>
      <c r="C86" s="7">
        <v>1</v>
      </c>
      <c r="D86" s="7">
        <v>1</v>
      </c>
      <c r="E86" s="7">
        <v>117</v>
      </c>
      <c r="F86" s="7">
        <v>59</v>
      </c>
      <c r="G86" s="7">
        <v>58</v>
      </c>
    </row>
    <row r="87" spans="1:7" s="3" customFormat="1" ht="16.5" x14ac:dyDescent="0.25">
      <c r="A87" s="7" t="s">
        <v>14</v>
      </c>
      <c r="B87" s="7">
        <v>5</v>
      </c>
      <c r="C87" s="7">
        <v>2</v>
      </c>
      <c r="D87" s="7">
        <v>3</v>
      </c>
      <c r="E87" s="7">
        <v>57</v>
      </c>
      <c r="F87" s="7">
        <v>24</v>
      </c>
      <c r="G87" s="7">
        <v>33</v>
      </c>
    </row>
    <row r="88" spans="1:7" s="3" customFormat="1" ht="16.5" x14ac:dyDescent="0.25">
      <c r="A88" s="7" t="s">
        <v>15</v>
      </c>
      <c r="B88" s="7">
        <v>6</v>
      </c>
      <c r="C88" s="7">
        <v>3</v>
      </c>
      <c r="D88" s="7">
        <v>3</v>
      </c>
      <c r="E88" s="7">
        <v>43</v>
      </c>
      <c r="F88" s="7">
        <v>17</v>
      </c>
      <c r="G88" s="7">
        <v>26</v>
      </c>
    </row>
    <row r="89" spans="1:7" s="3" customFormat="1" ht="16.5" x14ac:dyDescent="0.25">
      <c r="A89" s="7" t="s">
        <v>16</v>
      </c>
      <c r="B89" s="7">
        <v>9</v>
      </c>
      <c r="C89" s="7">
        <v>7</v>
      </c>
      <c r="D89" s="7">
        <v>2</v>
      </c>
      <c r="E89" s="7">
        <v>155</v>
      </c>
      <c r="F89" s="7">
        <v>137</v>
      </c>
      <c r="G89" s="7">
        <v>18</v>
      </c>
    </row>
    <row r="90" spans="1:7" s="3" customFormat="1" ht="16.5" x14ac:dyDescent="0.25">
      <c r="A90" s="7" t="s">
        <v>17</v>
      </c>
      <c r="B90" s="7">
        <v>24</v>
      </c>
      <c r="C90" s="7">
        <v>15</v>
      </c>
      <c r="D90" s="7">
        <v>9</v>
      </c>
      <c r="E90" s="7">
        <v>351</v>
      </c>
      <c r="F90" s="7">
        <v>244</v>
      </c>
      <c r="G90" s="7">
        <v>107</v>
      </c>
    </row>
    <row r="91" spans="1:7" s="3" customFormat="1" ht="16.5" x14ac:dyDescent="0.25">
      <c r="A91" s="7" t="s">
        <v>18</v>
      </c>
      <c r="B91" s="7">
        <v>4</v>
      </c>
      <c r="C91" s="7">
        <v>0</v>
      </c>
      <c r="D91" s="7">
        <v>4</v>
      </c>
      <c r="E91" s="7">
        <v>84</v>
      </c>
      <c r="F91" s="7">
        <v>46</v>
      </c>
      <c r="G91" s="7">
        <v>38</v>
      </c>
    </row>
    <row r="92" spans="1:7" s="3" customFormat="1" ht="72.95" customHeight="1" x14ac:dyDescent="0.25"/>
  </sheetData>
  <mergeCells count="32">
    <mergeCell ref="A1:I1"/>
    <mergeCell ref="A3:I3"/>
    <mergeCell ref="A5:I5"/>
    <mergeCell ref="A6:I6"/>
    <mergeCell ref="A9:I9"/>
    <mergeCell ref="A11:A12"/>
    <mergeCell ref="B11:D11"/>
    <mergeCell ref="E11:G11"/>
    <mergeCell ref="A24:I24"/>
    <mergeCell ref="A26:I26"/>
    <mergeCell ref="A28:I28"/>
    <mergeCell ref="A29:I29"/>
    <mergeCell ref="A32:I32"/>
    <mergeCell ref="A34:A35"/>
    <mergeCell ref="B34:D34"/>
    <mergeCell ref="E34:G34"/>
    <mergeCell ref="A47:I47"/>
    <mergeCell ref="A49:I49"/>
    <mergeCell ref="A51:I51"/>
    <mergeCell ref="A52:I52"/>
    <mergeCell ref="A55:I55"/>
    <mergeCell ref="A57:A58"/>
    <mergeCell ref="B57:D57"/>
    <mergeCell ref="E57:G57"/>
    <mergeCell ref="A70:I70"/>
    <mergeCell ref="A72:I72"/>
    <mergeCell ref="A74:I74"/>
    <mergeCell ref="A75:I75"/>
    <mergeCell ref="A78:I78"/>
    <mergeCell ref="A80:A81"/>
    <mergeCell ref="B80:D80"/>
    <mergeCell ref="E80:G80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topLeftCell="A28" workbookViewId="0">
      <selection activeCell="D85" sqref="D85"/>
    </sheetView>
  </sheetViews>
  <sheetFormatPr baseColWidth="10" defaultRowHeight="15" x14ac:dyDescent="0.25"/>
  <cols>
    <col min="1" max="1" width="31.5703125" style="2" customWidth="1"/>
    <col min="2" max="7" width="13.7109375" style="2" customWidth="1"/>
    <col min="8" max="8" width="0" style="2" hidden="1" customWidth="1"/>
    <col min="9" max="9" width="7.28515625" style="2" customWidth="1"/>
    <col min="10" max="16384" width="11.42578125" style="2"/>
  </cols>
  <sheetData>
    <row r="1" spans="1:9" s="3" customFormat="1" ht="33.75" customHeight="1" x14ac:dyDescent="0.25">
      <c r="A1" s="13"/>
      <c r="B1" s="13"/>
      <c r="C1" s="13"/>
      <c r="D1" s="13"/>
      <c r="E1" s="13"/>
      <c r="F1" s="13"/>
      <c r="G1" s="13"/>
      <c r="H1" s="13"/>
      <c r="I1" s="13"/>
    </row>
    <row r="2" spans="1:9" s="3" customFormat="1" ht="23.65" customHeight="1" x14ac:dyDescent="0.25"/>
    <row r="3" spans="1:9" s="3" customFormat="1" ht="46.5" customHeight="1" x14ac:dyDescent="0.25">
      <c r="A3" s="14" t="s">
        <v>26</v>
      </c>
      <c r="B3" s="13"/>
      <c r="C3" s="13"/>
      <c r="D3" s="13"/>
      <c r="E3" s="13"/>
      <c r="F3" s="13"/>
      <c r="G3" s="13"/>
      <c r="H3" s="13"/>
      <c r="I3" s="13"/>
    </row>
    <row r="4" spans="1:9" s="3" customFormat="1" ht="5.0999999999999996" customHeight="1" x14ac:dyDescent="0.25"/>
    <row r="5" spans="1:9" s="3" customFormat="1" ht="18" customHeight="1" x14ac:dyDescent="0.25">
      <c r="A5" s="15" t="s">
        <v>44</v>
      </c>
      <c r="B5" s="13"/>
      <c r="C5" s="13"/>
      <c r="D5" s="13"/>
      <c r="E5" s="13"/>
      <c r="F5" s="13"/>
      <c r="G5" s="13"/>
      <c r="H5" s="13"/>
      <c r="I5" s="13"/>
    </row>
    <row r="6" spans="1:9" s="3" customFormat="1" ht="18" customHeight="1" x14ac:dyDescent="0.25">
      <c r="A6" s="15" t="s">
        <v>35</v>
      </c>
      <c r="B6" s="13"/>
      <c r="C6" s="13"/>
      <c r="D6" s="13"/>
      <c r="E6" s="13"/>
      <c r="F6" s="13"/>
      <c r="G6" s="13"/>
      <c r="H6" s="13"/>
      <c r="I6" s="13"/>
    </row>
    <row r="7" spans="1:9" s="3" customFormat="1" ht="12.2" customHeight="1" x14ac:dyDescent="0.25"/>
    <row r="8" spans="1:9" s="3" customFormat="1" ht="15.4" customHeight="1" x14ac:dyDescent="0.25"/>
    <row r="9" spans="1:9" s="3" customFormat="1" ht="18" customHeight="1" x14ac:dyDescent="0.25">
      <c r="A9" s="16" t="s">
        <v>2</v>
      </c>
      <c r="B9" s="13"/>
      <c r="C9" s="13"/>
      <c r="D9" s="13"/>
      <c r="E9" s="13"/>
      <c r="F9" s="13"/>
      <c r="G9" s="13"/>
      <c r="H9" s="13"/>
      <c r="I9" s="13"/>
    </row>
    <row r="10" spans="1:9" s="3" customFormat="1" ht="8.4499999999999993" customHeight="1" x14ac:dyDescent="0.25"/>
    <row r="11" spans="1:9" s="3" customFormat="1" x14ac:dyDescent="0.25">
      <c r="A11" s="8" t="s">
        <v>3</v>
      </c>
      <c r="B11" s="10" t="s">
        <v>4</v>
      </c>
      <c r="C11" s="11"/>
      <c r="D11" s="12"/>
      <c r="E11" s="10" t="s">
        <v>5</v>
      </c>
      <c r="F11" s="11"/>
      <c r="G11" s="12"/>
    </row>
    <row r="12" spans="1:9" s="3" customFormat="1" x14ac:dyDescent="0.25">
      <c r="A12" s="9"/>
      <c r="B12" s="4" t="s">
        <v>6</v>
      </c>
      <c r="C12" s="4" t="s">
        <v>7</v>
      </c>
      <c r="D12" s="4" t="s">
        <v>8</v>
      </c>
      <c r="E12" s="4" t="s">
        <v>6</v>
      </c>
      <c r="F12" s="4" t="s">
        <v>7</v>
      </c>
      <c r="G12" s="4" t="s">
        <v>8</v>
      </c>
    </row>
    <row r="13" spans="1:9" s="3" customFormat="1" ht="16.5" x14ac:dyDescent="0.25">
      <c r="A13" s="5" t="s">
        <v>9</v>
      </c>
      <c r="B13" s="5" t="s">
        <v>9</v>
      </c>
      <c r="C13" s="5" t="s">
        <v>9</v>
      </c>
      <c r="D13" s="5" t="s">
        <v>9</v>
      </c>
      <c r="E13" s="5" t="s">
        <v>9</v>
      </c>
      <c r="F13" s="5" t="s">
        <v>9</v>
      </c>
      <c r="G13" s="5" t="s">
        <v>9</v>
      </c>
    </row>
    <row r="14" spans="1:9" s="3" customFormat="1" ht="16.5" x14ac:dyDescent="0.25">
      <c r="A14" s="6" t="s">
        <v>10</v>
      </c>
      <c r="B14" s="6">
        <f>SUM(B15:B22)</f>
        <v>1862</v>
      </c>
      <c r="C14" s="6">
        <f t="shared" ref="C14:G14" si="0">SUM(C15:C22)</f>
        <v>995</v>
      </c>
      <c r="D14" s="6">
        <f t="shared" si="0"/>
        <v>867</v>
      </c>
      <c r="E14" s="6">
        <f t="shared" si="0"/>
        <v>14386</v>
      </c>
      <c r="F14" s="6">
        <f t="shared" si="0"/>
        <v>9026</v>
      </c>
      <c r="G14" s="6">
        <f t="shared" si="0"/>
        <v>5360</v>
      </c>
    </row>
    <row r="15" spans="1:9" s="3" customFormat="1" ht="16.5" x14ac:dyDescent="0.25">
      <c r="A15" s="7" t="s">
        <v>11</v>
      </c>
      <c r="B15" s="7">
        <f>SUM(B38+B61+B84)</f>
        <v>1</v>
      </c>
      <c r="C15" s="7">
        <f t="shared" ref="C15:G15" si="1">SUM(C38+C61+C84)</f>
        <v>1</v>
      </c>
      <c r="D15" s="7">
        <f t="shared" si="1"/>
        <v>0</v>
      </c>
      <c r="E15" s="7">
        <f t="shared" si="1"/>
        <v>6</v>
      </c>
      <c r="F15" s="7">
        <f t="shared" si="1"/>
        <v>4</v>
      </c>
      <c r="G15" s="7">
        <f t="shared" si="1"/>
        <v>2</v>
      </c>
    </row>
    <row r="16" spans="1:9" s="3" customFormat="1" ht="16.5" x14ac:dyDescent="0.25">
      <c r="A16" s="7" t="s">
        <v>12</v>
      </c>
      <c r="B16" s="7">
        <f t="shared" ref="B16:G22" si="2">SUM(B39+B62+B85)</f>
        <v>67</v>
      </c>
      <c r="C16" s="7">
        <f t="shared" si="2"/>
        <v>41</v>
      </c>
      <c r="D16" s="7">
        <f t="shared" si="2"/>
        <v>26</v>
      </c>
      <c r="E16" s="7">
        <f t="shared" si="2"/>
        <v>441</v>
      </c>
      <c r="F16" s="7">
        <f t="shared" si="2"/>
        <v>246</v>
      </c>
      <c r="G16" s="7">
        <f t="shared" si="2"/>
        <v>195</v>
      </c>
    </row>
    <row r="17" spans="1:9" s="3" customFormat="1" ht="16.5" x14ac:dyDescent="0.25">
      <c r="A17" s="7" t="s">
        <v>13</v>
      </c>
      <c r="B17" s="7">
        <f t="shared" si="2"/>
        <v>31</v>
      </c>
      <c r="C17" s="7">
        <f t="shared" si="2"/>
        <v>15</v>
      </c>
      <c r="D17" s="7">
        <f t="shared" si="2"/>
        <v>16</v>
      </c>
      <c r="E17" s="7">
        <f t="shared" si="2"/>
        <v>805</v>
      </c>
      <c r="F17" s="7">
        <f t="shared" si="2"/>
        <v>402</v>
      </c>
      <c r="G17" s="7">
        <f t="shared" si="2"/>
        <v>403</v>
      </c>
    </row>
    <row r="18" spans="1:9" s="3" customFormat="1" ht="16.5" x14ac:dyDescent="0.25">
      <c r="A18" s="7" t="s">
        <v>14</v>
      </c>
      <c r="B18" s="7">
        <f t="shared" si="2"/>
        <v>37</v>
      </c>
      <c r="C18" s="7">
        <f t="shared" si="2"/>
        <v>18</v>
      </c>
      <c r="D18" s="7">
        <f t="shared" si="2"/>
        <v>19</v>
      </c>
      <c r="E18" s="7">
        <f t="shared" si="2"/>
        <v>526</v>
      </c>
      <c r="F18" s="7">
        <f t="shared" si="2"/>
        <v>238</v>
      </c>
      <c r="G18" s="7">
        <f t="shared" si="2"/>
        <v>288</v>
      </c>
    </row>
    <row r="19" spans="1:9" s="3" customFormat="1" ht="16.5" x14ac:dyDescent="0.25">
      <c r="A19" s="7" t="s">
        <v>15</v>
      </c>
      <c r="B19" s="7">
        <f t="shared" si="2"/>
        <v>79</v>
      </c>
      <c r="C19" s="7">
        <f t="shared" si="2"/>
        <v>41</v>
      </c>
      <c r="D19" s="7">
        <f t="shared" si="2"/>
        <v>38</v>
      </c>
      <c r="E19" s="7">
        <f t="shared" si="2"/>
        <v>671</v>
      </c>
      <c r="F19" s="7">
        <f t="shared" si="2"/>
        <v>364</v>
      </c>
      <c r="G19" s="7">
        <f t="shared" si="2"/>
        <v>307</v>
      </c>
    </row>
    <row r="20" spans="1:9" s="3" customFormat="1" ht="16.5" x14ac:dyDescent="0.25">
      <c r="A20" s="7" t="s">
        <v>16</v>
      </c>
      <c r="B20" s="7">
        <f t="shared" si="2"/>
        <v>420</v>
      </c>
      <c r="C20" s="7">
        <f t="shared" si="2"/>
        <v>271</v>
      </c>
      <c r="D20" s="7">
        <f t="shared" si="2"/>
        <v>149</v>
      </c>
      <c r="E20" s="7">
        <f t="shared" si="2"/>
        <v>3270</v>
      </c>
      <c r="F20" s="7">
        <f t="shared" si="2"/>
        <v>2506</v>
      </c>
      <c r="G20" s="7">
        <f t="shared" si="2"/>
        <v>764</v>
      </c>
    </row>
    <row r="21" spans="1:9" s="3" customFormat="1" ht="16.5" x14ac:dyDescent="0.25">
      <c r="A21" s="7" t="s">
        <v>17</v>
      </c>
      <c r="B21" s="7">
        <f t="shared" si="2"/>
        <v>1025</v>
      </c>
      <c r="C21" s="7">
        <f t="shared" si="2"/>
        <v>512</v>
      </c>
      <c r="D21" s="7">
        <f t="shared" si="2"/>
        <v>513</v>
      </c>
      <c r="E21" s="7">
        <f t="shared" si="2"/>
        <v>6644</v>
      </c>
      <c r="F21" s="7">
        <f t="shared" si="2"/>
        <v>4175</v>
      </c>
      <c r="G21" s="7">
        <f t="shared" si="2"/>
        <v>2469</v>
      </c>
    </row>
    <row r="22" spans="1:9" s="3" customFormat="1" ht="16.5" x14ac:dyDescent="0.25">
      <c r="A22" s="7" t="s">
        <v>18</v>
      </c>
      <c r="B22" s="7">
        <f t="shared" si="2"/>
        <v>202</v>
      </c>
      <c r="C22" s="7">
        <f t="shared" si="2"/>
        <v>96</v>
      </c>
      <c r="D22" s="7">
        <f t="shared" si="2"/>
        <v>106</v>
      </c>
      <c r="E22" s="7">
        <f t="shared" si="2"/>
        <v>2023</v>
      </c>
      <c r="F22" s="7">
        <f t="shared" si="2"/>
        <v>1091</v>
      </c>
      <c r="G22" s="7">
        <f t="shared" si="2"/>
        <v>932</v>
      </c>
    </row>
    <row r="24" spans="1:9" s="3" customFormat="1" ht="33.75" customHeight="1" x14ac:dyDescent="0.25">
      <c r="A24" s="13"/>
      <c r="B24" s="13"/>
      <c r="C24" s="13"/>
      <c r="D24" s="13"/>
      <c r="E24" s="13"/>
      <c r="F24" s="13"/>
      <c r="G24" s="13"/>
      <c r="H24" s="13"/>
      <c r="I24" s="13"/>
    </row>
    <row r="25" spans="1:9" s="3" customFormat="1" ht="23.65" customHeight="1" x14ac:dyDescent="0.25"/>
    <row r="26" spans="1:9" s="3" customFormat="1" ht="46.5" customHeight="1" x14ac:dyDescent="0.25">
      <c r="A26" s="14" t="s">
        <v>26</v>
      </c>
      <c r="B26" s="13"/>
      <c r="C26" s="13"/>
      <c r="D26" s="13"/>
      <c r="E26" s="13"/>
      <c r="F26" s="13"/>
      <c r="G26" s="13"/>
      <c r="H26" s="13"/>
      <c r="I26" s="13"/>
    </row>
    <row r="27" spans="1:9" s="3" customFormat="1" ht="5.0999999999999996" customHeight="1" x14ac:dyDescent="0.25"/>
    <row r="28" spans="1:9" s="3" customFormat="1" ht="18" customHeight="1" x14ac:dyDescent="0.25">
      <c r="A28" s="15" t="s">
        <v>45</v>
      </c>
      <c r="B28" s="13"/>
      <c r="C28" s="13"/>
      <c r="D28" s="13"/>
      <c r="E28" s="13"/>
      <c r="F28" s="13"/>
      <c r="G28" s="13"/>
      <c r="H28" s="13"/>
      <c r="I28" s="13"/>
    </row>
    <row r="29" spans="1:9" s="3" customFormat="1" ht="18" customHeight="1" x14ac:dyDescent="0.25">
      <c r="A29" s="15" t="s">
        <v>1</v>
      </c>
      <c r="B29" s="13"/>
      <c r="C29" s="13"/>
      <c r="D29" s="13"/>
      <c r="E29" s="13"/>
      <c r="F29" s="13"/>
      <c r="G29" s="13"/>
      <c r="H29" s="13"/>
      <c r="I29" s="13"/>
    </row>
    <row r="30" spans="1:9" s="3" customFormat="1" ht="12.2" customHeight="1" x14ac:dyDescent="0.25"/>
    <row r="31" spans="1:9" s="3" customFormat="1" ht="15.4" customHeight="1" x14ac:dyDescent="0.25"/>
    <row r="32" spans="1:9" s="3" customFormat="1" ht="18" customHeight="1" x14ac:dyDescent="0.25">
      <c r="A32" s="16" t="s">
        <v>2</v>
      </c>
      <c r="B32" s="13"/>
      <c r="C32" s="13"/>
      <c r="D32" s="13"/>
      <c r="E32" s="13"/>
      <c r="F32" s="13"/>
      <c r="G32" s="13"/>
      <c r="H32" s="13"/>
      <c r="I32" s="13"/>
    </row>
    <row r="33" spans="1:9" s="3" customFormat="1" ht="8.4499999999999993" customHeight="1" x14ac:dyDescent="0.25"/>
    <row r="34" spans="1:9" s="3" customFormat="1" x14ac:dyDescent="0.25">
      <c r="A34" s="8" t="s">
        <v>3</v>
      </c>
      <c r="B34" s="10" t="s">
        <v>4</v>
      </c>
      <c r="C34" s="11"/>
      <c r="D34" s="12"/>
      <c r="E34" s="10" t="s">
        <v>5</v>
      </c>
      <c r="F34" s="11"/>
      <c r="G34" s="12"/>
    </row>
    <row r="35" spans="1:9" s="3" customFormat="1" x14ac:dyDescent="0.25">
      <c r="A35" s="9"/>
      <c r="B35" s="4" t="s">
        <v>6</v>
      </c>
      <c r="C35" s="4" t="s">
        <v>7</v>
      </c>
      <c r="D35" s="4" t="s">
        <v>8</v>
      </c>
      <c r="E35" s="4" t="s">
        <v>6</v>
      </c>
      <c r="F35" s="4" t="s">
        <v>7</v>
      </c>
      <c r="G35" s="4" t="s">
        <v>8</v>
      </c>
    </row>
    <row r="36" spans="1:9" s="3" customFormat="1" ht="16.5" x14ac:dyDescent="0.25">
      <c r="A36" s="5" t="s">
        <v>9</v>
      </c>
      <c r="B36" s="5" t="s">
        <v>9</v>
      </c>
      <c r="C36" s="5" t="s">
        <v>9</v>
      </c>
      <c r="D36" s="5" t="s">
        <v>9</v>
      </c>
      <c r="E36" s="5" t="s">
        <v>9</v>
      </c>
      <c r="F36" s="5" t="s">
        <v>9</v>
      </c>
      <c r="G36" s="5" t="s">
        <v>9</v>
      </c>
    </row>
    <row r="37" spans="1:9" s="3" customFormat="1" ht="16.5" x14ac:dyDescent="0.25">
      <c r="A37" s="6" t="s">
        <v>10</v>
      </c>
      <c r="B37" s="6">
        <f>SUM(B38:B45)</f>
        <v>1492</v>
      </c>
      <c r="C37" s="6">
        <f t="shared" ref="C37:G37" si="3">SUM(C38:C45)</f>
        <v>769</v>
      </c>
      <c r="D37" s="6">
        <f t="shared" si="3"/>
        <v>723</v>
      </c>
      <c r="E37" s="6">
        <f t="shared" si="3"/>
        <v>8977</v>
      </c>
      <c r="F37" s="6">
        <f t="shared" si="3"/>
        <v>5401</v>
      </c>
      <c r="G37" s="6">
        <f t="shared" si="3"/>
        <v>3576</v>
      </c>
    </row>
    <row r="38" spans="1:9" s="3" customFormat="1" ht="16.5" x14ac:dyDescent="0.25">
      <c r="A38" s="7" t="s">
        <v>11</v>
      </c>
      <c r="B38" s="7">
        <f>SUM(JULIO!B38+AGOSTO!B38+SETIEMBRE!B38)</f>
        <v>0</v>
      </c>
      <c r="C38" s="7">
        <f>SUM(JULIO!C38+AGOSTO!C38+SETIEMBRE!C38)</f>
        <v>0</v>
      </c>
      <c r="D38" s="7">
        <f>SUM(JULIO!D38+AGOSTO!D38+SETIEMBRE!D38)</f>
        <v>0</v>
      </c>
      <c r="E38" s="7">
        <f>SUM(JULIO!E38+AGOSTO!E38+SETIEMBRE!E38)</f>
        <v>1</v>
      </c>
      <c r="F38" s="7">
        <f>SUM(JULIO!F38+AGOSTO!F38+SETIEMBRE!F38)</f>
        <v>1</v>
      </c>
      <c r="G38" s="7">
        <f>SUM(JULIO!G38+AGOSTO!G38+SETIEMBRE!G38)</f>
        <v>0</v>
      </c>
    </row>
    <row r="39" spans="1:9" s="3" customFormat="1" ht="16.5" x14ac:dyDescent="0.25">
      <c r="A39" s="7" t="s">
        <v>12</v>
      </c>
      <c r="B39" s="7">
        <f>SUM(JULIO!B39+AGOSTO!B39+SETIEMBRE!B39)</f>
        <v>19</v>
      </c>
      <c r="C39" s="7">
        <f>SUM(JULIO!C39+AGOSTO!C39+SETIEMBRE!C39)</f>
        <v>13</v>
      </c>
      <c r="D39" s="7">
        <f>SUM(JULIO!D39+AGOSTO!D39+SETIEMBRE!D39)</f>
        <v>6</v>
      </c>
      <c r="E39" s="7">
        <f>SUM(JULIO!E39+AGOSTO!E39+SETIEMBRE!E39)</f>
        <v>162</v>
      </c>
      <c r="F39" s="7">
        <f>SUM(JULIO!F39+AGOSTO!F39+SETIEMBRE!F39)</f>
        <v>83</v>
      </c>
      <c r="G39" s="7">
        <f>SUM(JULIO!G39+AGOSTO!G39+SETIEMBRE!G39)</f>
        <v>79</v>
      </c>
    </row>
    <row r="40" spans="1:9" s="3" customFormat="1" ht="16.5" x14ac:dyDescent="0.25">
      <c r="A40" s="7" t="s">
        <v>13</v>
      </c>
      <c r="B40" s="7">
        <f>SUM(JULIO!B40+AGOSTO!B40+SETIEMBRE!B40)</f>
        <v>20</v>
      </c>
      <c r="C40" s="7">
        <f>SUM(JULIO!C40+AGOSTO!C40+SETIEMBRE!C40)</f>
        <v>9</v>
      </c>
      <c r="D40" s="7">
        <f>SUM(JULIO!D40+AGOSTO!D40+SETIEMBRE!D40)</f>
        <v>11</v>
      </c>
      <c r="E40" s="7">
        <f>SUM(JULIO!E40+AGOSTO!E40+SETIEMBRE!E40)</f>
        <v>322</v>
      </c>
      <c r="F40" s="7">
        <f>SUM(JULIO!F40+AGOSTO!F40+SETIEMBRE!F40)</f>
        <v>174</v>
      </c>
      <c r="G40" s="7">
        <f>SUM(JULIO!G40+AGOSTO!G40+SETIEMBRE!G40)</f>
        <v>148</v>
      </c>
    </row>
    <row r="41" spans="1:9" s="3" customFormat="1" ht="16.5" x14ac:dyDescent="0.25">
      <c r="A41" s="7" t="s">
        <v>14</v>
      </c>
      <c r="B41" s="7">
        <f>SUM(JULIO!B41+AGOSTO!B41+SETIEMBRE!B41)</f>
        <v>24</v>
      </c>
      <c r="C41" s="7">
        <f>SUM(JULIO!C41+AGOSTO!C41+SETIEMBRE!C41)</f>
        <v>13</v>
      </c>
      <c r="D41" s="7">
        <f>SUM(JULIO!D41+AGOSTO!D41+SETIEMBRE!D41)</f>
        <v>11</v>
      </c>
      <c r="E41" s="7">
        <f>SUM(JULIO!E41+AGOSTO!E41+SETIEMBRE!E41)</f>
        <v>193</v>
      </c>
      <c r="F41" s="7">
        <f>SUM(JULIO!F41+AGOSTO!F41+SETIEMBRE!F41)</f>
        <v>113</v>
      </c>
      <c r="G41" s="7">
        <f>SUM(JULIO!G41+AGOSTO!G41+SETIEMBRE!G41)</f>
        <v>80</v>
      </c>
    </row>
    <row r="42" spans="1:9" s="3" customFormat="1" ht="16.5" x14ac:dyDescent="0.25">
      <c r="A42" s="7" t="s">
        <v>15</v>
      </c>
      <c r="B42" s="7">
        <f>SUM(JULIO!B42+AGOSTO!B42+SETIEMBRE!B42)</f>
        <v>48</v>
      </c>
      <c r="C42" s="7">
        <f>SUM(JULIO!C42+AGOSTO!C42+SETIEMBRE!C42)</f>
        <v>24</v>
      </c>
      <c r="D42" s="7">
        <f>SUM(JULIO!D42+AGOSTO!D42+SETIEMBRE!D42)</f>
        <v>24</v>
      </c>
      <c r="E42" s="7">
        <f>SUM(JULIO!E42+AGOSTO!E42+SETIEMBRE!E42)</f>
        <v>298</v>
      </c>
      <c r="F42" s="7">
        <f>SUM(JULIO!F42+AGOSTO!F42+SETIEMBRE!F42)</f>
        <v>192</v>
      </c>
      <c r="G42" s="7">
        <f>SUM(JULIO!G42+AGOSTO!G42+SETIEMBRE!G42)</f>
        <v>106</v>
      </c>
    </row>
    <row r="43" spans="1:9" s="3" customFormat="1" ht="16.5" x14ac:dyDescent="0.25">
      <c r="A43" s="7" t="s">
        <v>16</v>
      </c>
      <c r="B43" s="7">
        <f>SUM(JULIO!B43+AGOSTO!B43+SETIEMBRE!B43)</f>
        <v>326</v>
      </c>
      <c r="C43" s="7">
        <f>SUM(JULIO!C43+AGOSTO!C43+SETIEMBRE!C43)</f>
        <v>196</v>
      </c>
      <c r="D43" s="7">
        <f>SUM(JULIO!D43+AGOSTO!D43+SETIEMBRE!D43)</f>
        <v>130</v>
      </c>
      <c r="E43" s="7">
        <f>SUM(JULIO!E43+AGOSTO!E43+SETIEMBRE!E43)</f>
        <v>2022</v>
      </c>
      <c r="F43" s="7">
        <f>SUM(JULIO!F43+AGOSTO!F43+SETIEMBRE!F43)</f>
        <v>1450</v>
      </c>
      <c r="G43" s="7">
        <f>SUM(JULIO!G43+AGOSTO!G43+SETIEMBRE!G43)</f>
        <v>572</v>
      </c>
    </row>
    <row r="44" spans="1:9" s="3" customFormat="1" ht="16.5" x14ac:dyDescent="0.25">
      <c r="A44" s="7" t="s">
        <v>17</v>
      </c>
      <c r="B44" s="7">
        <f>SUM(JULIO!B44+AGOSTO!B44+SETIEMBRE!B44)</f>
        <v>879</v>
      </c>
      <c r="C44" s="7">
        <f>SUM(JULIO!C44+AGOSTO!C44+SETIEMBRE!C44)</f>
        <v>429</v>
      </c>
      <c r="D44" s="7">
        <f>SUM(JULIO!D44+AGOSTO!D44+SETIEMBRE!D44)</f>
        <v>450</v>
      </c>
      <c r="E44" s="7">
        <f>SUM(JULIO!E44+AGOSTO!E44+SETIEMBRE!E44)</f>
        <v>4447</v>
      </c>
      <c r="F44" s="7">
        <f>SUM(JULIO!F44+AGOSTO!F44+SETIEMBRE!F44)</f>
        <v>2598</v>
      </c>
      <c r="G44" s="7">
        <f>SUM(JULIO!G44+AGOSTO!G44+SETIEMBRE!G44)</f>
        <v>1849</v>
      </c>
    </row>
    <row r="45" spans="1:9" s="3" customFormat="1" ht="16.5" x14ac:dyDescent="0.25">
      <c r="A45" s="7" t="s">
        <v>18</v>
      </c>
      <c r="B45" s="7">
        <f>SUM(JULIO!B45+AGOSTO!B45+SETIEMBRE!B45)</f>
        <v>176</v>
      </c>
      <c r="C45" s="7">
        <f>SUM(JULIO!C45+AGOSTO!C45+SETIEMBRE!C45)</f>
        <v>85</v>
      </c>
      <c r="D45" s="7">
        <f>SUM(JULIO!D45+AGOSTO!D45+SETIEMBRE!D45)</f>
        <v>91</v>
      </c>
      <c r="E45" s="7">
        <f>SUM(JULIO!E45+AGOSTO!E45+SETIEMBRE!E45)</f>
        <v>1532</v>
      </c>
      <c r="F45" s="7">
        <f>SUM(JULIO!F45+AGOSTO!F45+SETIEMBRE!F45)</f>
        <v>790</v>
      </c>
      <c r="G45" s="7">
        <f>SUM(JULIO!G45+AGOSTO!G45+SETIEMBRE!G45)</f>
        <v>742</v>
      </c>
    </row>
    <row r="47" spans="1:9" s="3" customFormat="1" ht="33.75" customHeight="1" x14ac:dyDescent="0.25">
      <c r="A47" s="13"/>
      <c r="B47" s="13"/>
      <c r="C47" s="13"/>
      <c r="D47" s="13"/>
      <c r="E47" s="13"/>
      <c r="F47" s="13"/>
      <c r="G47" s="13"/>
      <c r="H47" s="13"/>
      <c r="I47" s="13"/>
    </row>
    <row r="48" spans="1:9" s="3" customFormat="1" ht="23.65" customHeight="1" x14ac:dyDescent="0.25"/>
    <row r="49" spans="1:9" s="3" customFormat="1" ht="46.5" customHeight="1" x14ac:dyDescent="0.25">
      <c r="A49" s="14" t="s">
        <v>26</v>
      </c>
      <c r="B49" s="13"/>
      <c r="C49" s="13"/>
      <c r="D49" s="13"/>
      <c r="E49" s="13"/>
      <c r="F49" s="13"/>
      <c r="G49" s="13"/>
      <c r="H49" s="13"/>
      <c r="I49" s="13"/>
    </row>
    <row r="50" spans="1:9" s="3" customFormat="1" ht="5.0999999999999996" customHeight="1" x14ac:dyDescent="0.25"/>
    <row r="51" spans="1:9" s="3" customFormat="1" ht="18" customHeight="1" x14ac:dyDescent="0.25">
      <c r="A51" s="15" t="s">
        <v>44</v>
      </c>
      <c r="B51" s="13"/>
      <c r="C51" s="13"/>
      <c r="D51" s="13"/>
      <c r="E51" s="13"/>
      <c r="F51" s="13"/>
      <c r="G51" s="13"/>
      <c r="H51" s="13"/>
      <c r="I51" s="13"/>
    </row>
    <row r="52" spans="1:9" s="3" customFormat="1" ht="18" customHeight="1" x14ac:dyDescent="0.25">
      <c r="A52" s="15" t="s">
        <v>22</v>
      </c>
      <c r="B52" s="13"/>
      <c r="C52" s="13"/>
      <c r="D52" s="13"/>
      <c r="E52" s="13"/>
      <c r="F52" s="13"/>
      <c r="G52" s="13"/>
      <c r="H52" s="13"/>
      <c r="I52" s="13"/>
    </row>
    <row r="53" spans="1:9" s="3" customFormat="1" ht="12.2" customHeight="1" x14ac:dyDescent="0.25"/>
    <row r="54" spans="1:9" s="3" customFormat="1" ht="15.4" customHeight="1" x14ac:dyDescent="0.25"/>
    <row r="55" spans="1:9" s="3" customFormat="1" ht="18" customHeight="1" x14ac:dyDescent="0.25">
      <c r="A55" s="16" t="s">
        <v>2</v>
      </c>
      <c r="B55" s="13"/>
      <c r="C55" s="13"/>
      <c r="D55" s="13"/>
      <c r="E55" s="13"/>
      <c r="F55" s="13"/>
      <c r="G55" s="13"/>
      <c r="H55" s="13"/>
      <c r="I55" s="13"/>
    </row>
    <row r="56" spans="1:9" s="3" customFormat="1" ht="8.4499999999999993" customHeight="1" x14ac:dyDescent="0.25"/>
    <row r="57" spans="1:9" s="3" customFormat="1" x14ac:dyDescent="0.25">
      <c r="A57" s="8" t="s">
        <v>3</v>
      </c>
      <c r="B57" s="10" t="s">
        <v>4</v>
      </c>
      <c r="C57" s="11"/>
      <c r="D57" s="12"/>
      <c r="E57" s="10" t="s">
        <v>5</v>
      </c>
      <c r="F57" s="11"/>
      <c r="G57" s="12"/>
    </row>
    <row r="58" spans="1:9" s="3" customFormat="1" x14ac:dyDescent="0.25">
      <c r="A58" s="9"/>
      <c r="B58" s="4" t="s">
        <v>6</v>
      </c>
      <c r="C58" s="4" t="s">
        <v>7</v>
      </c>
      <c r="D58" s="4" t="s">
        <v>8</v>
      </c>
      <c r="E58" s="4" t="s">
        <v>6</v>
      </c>
      <c r="F58" s="4" t="s">
        <v>7</v>
      </c>
      <c r="G58" s="4" t="s">
        <v>8</v>
      </c>
    </row>
    <row r="59" spans="1:9" s="3" customFormat="1" ht="16.5" x14ac:dyDescent="0.25">
      <c r="A59" s="5" t="s">
        <v>9</v>
      </c>
      <c r="B59" s="5" t="s">
        <v>9</v>
      </c>
      <c r="C59" s="5" t="s">
        <v>9</v>
      </c>
      <c r="D59" s="5" t="s">
        <v>9</v>
      </c>
      <c r="E59" s="5" t="s">
        <v>9</v>
      </c>
      <c r="F59" s="5" t="s">
        <v>9</v>
      </c>
      <c r="G59" s="5" t="s">
        <v>9</v>
      </c>
    </row>
    <row r="60" spans="1:9" s="3" customFormat="1" ht="16.5" x14ac:dyDescent="0.25">
      <c r="A60" s="6" t="s">
        <v>10</v>
      </c>
      <c r="B60" s="6">
        <f>SUM(B61:B68)</f>
        <v>258</v>
      </c>
      <c r="C60" s="6">
        <f t="shared" ref="C60:G60" si="4">SUM(C61:C68)</f>
        <v>158</v>
      </c>
      <c r="D60" s="6">
        <f t="shared" si="4"/>
        <v>100</v>
      </c>
      <c r="E60" s="6">
        <f t="shared" si="4"/>
        <v>3119</v>
      </c>
      <c r="F60" s="6">
        <f t="shared" si="4"/>
        <v>2165</v>
      </c>
      <c r="G60" s="6">
        <f t="shared" si="4"/>
        <v>954</v>
      </c>
    </row>
    <row r="61" spans="1:9" s="3" customFormat="1" ht="16.5" x14ac:dyDescent="0.25">
      <c r="A61" s="7" t="s">
        <v>11</v>
      </c>
      <c r="B61" s="7">
        <f>SUM(JULIO!B61+AGOSTO!B61+SETIEMBRE!B61)</f>
        <v>0</v>
      </c>
      <c r="C61" s="7">
        <f>SUM(JULIO!C61+AGOSTO!C61+SETIEMBRE!C61)</f>
        <v>0</v>
      </c>
      <c r="D61" s="7">
        <f>SUM(JULIO!D61+AGOSTO!D61+SETIEMBRE!D61)</f>
        <v>0</v>
      </c>
      <c r="E61" s="7">
        <f>SUM(JULIO!E61+AGOSTO!E61+SETIEMBRE!E61)</f>
        <v>0</v>
      </c>
      <c r="F61" s="7">
        <f>SUM(JULIO!F61+AGOSTO!F61+SETIEMBRE!F61)</f>
        <v>0</v>
      </c>
      <c r="G61" s="7">
        <f>SUM(JULIO!G61+AGOSTO!G61+SETIEMBRE!G61)</f>
        <v>0</v>
      </c>
    </row>
    <row r="62" spans="1:9" s="3" customFormat="1" ht="16.5" x14ac:dyDescent="0.25">
      <c r="A62" s="7" t="s">
        <v>12</v>
      </c>
      <c r="B62" s="7">
        <f>SUM(JULIO!B62+AGOSTO!B62+SETIEMBRE!B62)</f>
        <v>37</v>
      </c>
      <c r="C62" s="7">
        <f>SUM(JULIO!C62+AGOSTO!C62+SETIEMBRE!C62)</f>
        <v>19</v>
      </c>
      <c r="D62" s="7">
        <f>SUM(JULIO!D62+AGOSTO!D62+SETIEMBRE!D62)</f>
        <v>18</v>
      </c>
      <c r="E62" s="7">
        <f>SUM(JULIO!E62+AGOSTO!E62+SETIEMBRE!E62)</f>
        <v>181</v>
      </c>
      <c r="F62" s="7">
        <f>SUM(JULIO!F62+AGOSTO!F62+SETIEMBRE!F62)</f>
        <v>93</v>
      </c>
      <c r="G62" s="7">
        <f>SUM(JULIO!G62+AGOSTO!G62+SETIEMBRE!G62)</f>
        <v>88</v>
      </c>
    </row>
    <row r="63" spans="1:9" s="3" customFormat="1" ht="16.5" x14ac:dyDescent="0.25">
      <c r="A63" s="7" t="s">
        <v>13</v>
      </c>
      <c r="B63" s="7">
        <f>SUM(JULIO!B63+AGOSTO!B63+SETIEMBRE!B63)</f>
        <v>6</v>
      </c>
      <c r="C63" s="7">
        <f>SUM(JULIO!C63+AGOSTO!C63+SETIEMBRE!C63)</f>
        <v>4</v>
      </c>
      <c r="D63" s="7">
        <f>SUM(JULIO!D63+AGOSTO!D63+SETIEMBRE!D63)</f>
        <v>2</v>
      </c>
      <c r="E63" s="7">
        <f>SUM(JULIO!E63+AGOSTO!E63+SETIEMBRE!E63)</f>
        <v>259</v>
      </c>
      <c r="F63" s="7">
        <f>SUM(JULIO!F63+AGOSTO!F63+SETIEMBRE!F63)</f>
        <v>116</v>
      </c>
      <c r="G63" s="7">
        <f>SUM(JULIO!G63+AGOSTO!G63+SETIEMBRE!G63)</f>
        <v>143</v>
      </c>
    </row>
    <row r="64" spans="1:9" s="3" customFormat="1" ht="16.5" x14ac:dyDescent="0.25">
      <c r="A64" s="7" t="s">
        <v>14</v>
      </c>
      <c r="B64" s="7">
        <f>SUM(JULIO!B64+AGOSTO!B64+SETIEMBRE!B64)</f>
        <v>7</v>
      </c>
      <c r="C64" s="7">
        <f>SUM(JULIO!C64+AGOSTO!C64+SETIEMBRE!C64)</f>
        <v>3</v>
      </c>
      <c r="D64" s="7">
        <f>SUM(JULIO!D64+AGOSTO!D64+SETIEMBRE!D64)</f>
        <v>4</v>
      </c>
      <c r="E64" s="7">
        <f>SUM(JULIO!E64+AGOSTO!E64+SETIEMBRE!E64)</f>
        <v>160</v>
      </c>
      <c r="F64" s="7">
        <f>SUM(JULIO!F64+AGOSTO!F64+SETIEMBRE!F64)</f>
        <v>73</v>
      </c>
      <c r="G64" s="7">
        <f>SUM(JULIO!G64+AGOSTO!G64+SETIEMBRE!G64)</f>
        <v>87</v>
      </c>
    </row>
    <row r="65" spans="1:9" s="3" customFormat="1" ht="16.5" x14ac:dyDescent="0.25">
      <c r="A65" s="7" t="s">
        <v>15</v>
      </c>
      <c r="B65" s="7">
        <f>SUM(JULIO!B65+AGOSTO!B65+SETIEMBRE!B65)</f>
        <v>21</v>
      </c>
      <c r="C65" s="7">
        <f>SUM(JULIO!C65+AGOSTO!C65+SETIEMBRE!C65)</f>
        <v>13</v>
      </c>
      <c r="D65" s="7">
        <f>SUM(JULIO!D65+AGOSTO!D65+SETIEMBRE!D65)</f>
        <v>8</v>
      </c>
      <c r="E65" s="7">
        <f>SUM(JULIO!E65+AGOSTO!E65+SETIEMBRE!E65)</f>
        <v>186</v>
      </c>
      <c r="F65" s="7">
        <f>SUM(JULIO!F65+AGOSTO!F65+SETIEMBRE!F65)</f>
        <v>98</v>
      </c>
      <c r="G65" s="7">
        <f>SUM(JULIO!G65+AGOSTO!G65+SETIEMBRE!G65)</f>
        <v>88</v>
      </c>
    </row>
    <row r="66" spans="1:9" s="3" customFormat="1" ht="16.5" x14ac:dyDescent="0.25">
      <c r="A66" s="7" t="s">
        <v>16</v>
      </c>
      <c r="B66" s="7">
        <f>SUM(JULIO!B66+AGOSTO!B66+SETIEMBRE!B66)</f>
        <v>70</v>
      </c>
      <c r="C66" s="7">
        <f>SUM(JULIO!C66+AGOSTO!C66+SETIEMBRE!C66)</f>
        <v>55</v>
      </c>
      <c r="D66" s="7">
        <f>SUM(JULIO!D66+AGOSTO!D66+SETIEMBRE!D66)</f>
        <v>15</v>
      </c>
      <c r="E66" s="7">
        <f>SUM(JULIO!E66+AGOSTO!E66+SETIEMBRE!E66)</f>
        <v>725</v>
      </c>
      <c r="F66" s="7">
        <f>SUM(JULIO!F66+AGOSTO!F66+SETIEMBRE!F66)</f>
        <v>628</v>
      </c>
      <c r="G66" s="7">
        <f>SUM(JULIO!G66+AGOSTO!G66+SETIEMBRE!G66)</f>
        <v>97</v>
      </c>
    </row>
    <row r="67" spans="1:9" s="3" customFormat="1" ht="16.5" x14ac:dyDescent="0.25">
      <c r="A67" s="7" t="s">
        <v>17</v>
      </c>
      <c r="B67" s="7">
        <f>SUM(JULIO!B67+AGOSTO!B67+SETIEMBRE!B67)</f>
        <v>100</v>
      </c>
      <c r="C67" s="7">
        <f>SUM(JULIO!C67+AGOSTO!C67+SETIEMBRE!C67)</f>
        <v>55</v>
      </c>
      <c r="D67" s="7">
        <f>SUM(JULIO!D67+AGOSTO!D67+SETIEMBRE!D67)</f>
        <v>45</v>
      </c>
      <c r="E67" s="7">
        <f>SUM(JULIO!E67+AGOSTO!E67+SETIEMBRE!E67)</f>
        <v>1291</v>
      </c>
      <c r="F67" s="7">
        <f>SUM(JULIO!F67+AGOSTO!F67+SETIEMBRE!F67)</f>
        <v>967</v>
      </c>
      <c r="G67" s="7">
        <f>SUM(JULIO!G67+AGOSTO!G67+SETIEMBRE!G67)</f>
        <v>324</v>
      </c>
    </row>
    <row r="68" spans="1:9" s="3" customFormat="1" ht="16.5" x14ac:dyDescent="0.25">
      <c r="A68" s="7" t="s">
        <v>18</v>
      </c>
      <c r="B68" s="7">
        <f>SUM(JULIO!B68+AGOSTO!B68+SETIEMBRE!B68)</f>
        <v>17</v>
      </c>
      <c r="C68" s="7">
        <f>SUM(JULIO!C68+AGOSTO!C68+SETIEMBRE!C68)</f>
        <v>9</v>
      </c>
      <c r="D68" s="7">
        <f>SUM(JULIO!D68+AGOSTO!D68+SETIEMBRE!D68)</f>
        <v>8</v>
      </c>
      <c r="E68" s="7">
        <f>SUM(JULIO!E68+AGOSTO!E68+SETIEMBRE!E68)</f>
        <v>317</v>
      </c>
      <c r="F68" s="7">
        <f>SUM(JULIO!F68+AGOSTO!F68+SETIEMBRE!F68)</f>
        <v>190</v>
      </c>
      <c r="G68" s="7">
        <f>SUM(JULIO!G68+AGOSTO!G68+SETIEMBRE!G68)</f>
        <v>127</v>
      </c>
    </row>
    <row r="70" spans="1:9" s="3" customFormat="1" ht="33.75" customHeight="1" x14ac:dyDescent="0.25">
      <c r="A70" s="13"/>
      <c r="B70" s="13"/>
      <c r="C70" s="13"/>
      <c r="D70" s="13"/>
      <c r="E70" s="13"/>
      <c r="F70" s="13"/>
      <c r="G70" s="13"/>
      <c r="H70" s="13"/>
      <c r="I70" s="13"/>
    </row>
    <row r="71" spans="1:9" s="3" customFormat="1" ht="23.65" customHeight="1" x14ac:dyDescent="0.25"/>
    <row r="72" spans="1:9" s="3" customFormat="1" ht="46.5" customHeight="1" x14ac:dyDescent="0.25">
      <c r="A72" s="14" t="s">
        <v>26</v>
      </c>
      <c r="B72" s="13"/>
      <c r="C72" s="13"/>
      <c r="D72" s="13"/>
      <c r="E72" s="13"/>
      <c r="F72" s="13"/>
      <c r="G72" s="13"/>
      <c r="H72" s="13"/>
      <c r="I72" s="13"/>
    </row>
    <row r="73" spans="1:9" s="3" customFormat="1" ht="5.0999999999999996" customHeight="1" x14ac:dyDescent="0.25"/>
    <row r="74" spans="1:9" s="3" customFormat="1" ht="18" customHeight="1" x14ac:dyDescent="0.25">
      <c r="A74" s="15" t="s">
        <v>44</v>
      </c>
      <c r="B74" s="13"/>
      <c r="C74" s="13"/>
      <c r="D74" s="13"/>
      <c r="E74" s="13"/>
      <c r="F74" s="13"/>
      <c r="G74" s="13"/>
      <c r="H74" s="13"/>
      <c r="I74" s="13"/>
    </row>
    <row r="75" spans="1:9" s="3" customFormat="1" ht="18" customHeight="1" x14ac:dyDescent="0.25">
      <c r="A75" s="15" t="s">
        <v>23</v>
      </c>
      <c r="B75" s="13"/>
      <c r="C75" s="13"/>
      <c r="D75" s="13"/>
      <c r="E75" s="13"/>
      <c r="F75" s="13"/>
      <c r="G75" s="13"/>
      <c r="H75" s="13"/>
      <c r="I75" s="13"/>
    </row>
    <row r="76" spans="1:9" s="3" customFormat="1" ht="12.2" customHeight="1" x14ac:dyDescent="0.25"/>
    <row r="77" spans="1:9" s="3" customFormat="1" ht="15.4" customHeight="1" x14ac:dyDescent="0.25"/>
    <row r="78" spans="1:9" s="3" customFormat="1" ht="18" customHeight="1" x14ac:dyDescent="0.25">
      <c r="A78" s="16" t="s">
        <v>2</v>
      </c>
      <c r="B78" s="13"/>
      <c r="C78" s="13"/>
      <c r="D78" s="13"/>
      <c r="E78" s="13"/>
      <c r="F78" s="13"/>
      <c r="G78" s="13"/>
      <c r="H78" s="13"/>
      <c r="I78" s="13"/>
    </row>
    <row r="79" spans="1:9" s="3" customFormat="1" ht="8.4499999999999993" customHeight="1" x14ac:dyDescent="0.25"/>
    <row r="80" spans="1:9" s="3" customFormat="1" x14ac:dyDescent="0.25">
      <c r="A80" s="8" t="s">
        <v>3</v>
      </c>
      <c r="B80" s="10" t="s">
        <v>4</v>
      </c>
      <c r="C80" s="11"/>
      <c r="D80" s="12"/>
      <c r="E80" s="10" t="s">
        <v>5</v>
      </c>
      <c r="F80" s="11"/>
      <c r="G80" s="12"/>
    </row>
    <row r="81" spans="1:7" s="3" customFormat="1" x14ac:dyDescent="0.25">
      <c r="A81" s="9"/>
      <c r="B81" s="4" t="s">
        <v>6</v>
      </c>
      <c r="C81" s="4" t="s">
        <v>7</v>
      </c>
      <c r="D81" s="4" t="s">
        <v>8</v>
      </c>
      <c r="E81" s="4" t="s">
        <v>6</v>
      </c>
      <c r="F81" s="4" t="s">
        <v>7</v>
      </c>
      <c r="G81" s="4" t="s">
        <v>8</v>
      </c>
    </row>
    <row r="82" spans="1:7" s="3" customFormat="1" ht="16.5" x14ac:dyDescent="0.25">
      <c r="A82" s="5" t="s">
        <v>9</v>
      </c>
      <c r="B82" s="5" t="s">
        <v>9</v>
      </c>
      <c r="C82" s="5" t="s">
        <v>9</v>
      </c>
      <c r="D82" s="5" t="s">
        <v>9</v>
      </c>
      <c r="E82" s="5" t="s">
        <v>9</v>
      </c>
      <c r="F82" s="5" t="s">
        <v>9</v>
      </c>
      <c r="G82" s="5" t="s">
        <v>9</v>
      </c>
    </row>
    <row r="83" spans="1:7" s="3" customFormat="1" ht="16.5" x14ac:dyDescent="0.25">
      <c r="A83" s="6" t="s">
        <v>10</v>
      </c>
      <c r="B83" s="6">
        <f>SUM(B84:B91)</f>
        <v>112</v>
      </c>
      <c r="C83" s="6">
        <f t="shared" ref="C83:G83" si="5">SUM(C84:C91)</f>
        <v>68</v>
      </c>
      <c r="D83" s="6">
        <f t="shared" si="5"/>
        <v>44</v>
      </c>
      <c r="E83" s="6">
        <f t="shared" si="5"/>
        <v>2290</v>
      </c>
      <c r="F83" s="6">
        <f t="shared" si="5"/>
        <v>1460</v>
      </c>
      <c r="G83" s="6">
        <f t="shared" si="5"/>
        <v>830</v>
      </c>
    </row>
    <row r="84" spans="1:7" s="3" customFormat="1" ht="16.5" x14ac:dyDescent="0.25">
      <c r="A84" s="7" t="s">
        <v>11</v>
      </c>
      <c r="B84" s="7">
        <f>SUM(JULIO!B84+AGOSTO!B84+SETIEMBRE!B84)</f>
        <v>1</v>
      </c>
      <c r="C84" s="7">
        <f>SUM(JULIO!C84+AGOSTO!C84+SETIEMBRE!C84)</f>
        <v>1</v>
      </c>
      <c r="D84" s="7">
        <f>SUM(JULIO!D84+AGOSTO!D84+SETIEMBRE!D84)</f>
        <v>0</v>
      </c>
      <c r="E84" s="7">
        <f>SUM(JULIO!E84+AGOSTO!E84+SETIEMBRE!E84)</f>
        <v>5</v>
      </c>
      <c r="F84" s="7">
        <f>SUM(JULIO!F84+AGOSTO!F84+SETIEMBRE!F84)</f>
        <v>3</v>
      </c>
      <c r="G84" s="7">
        <f>SUM(JULIO!G84+AGOSTO!G84+SETIEMBRE!G84)</f>
        <v>2</v>
      </c>
    </row>
    <row r="85" spans="1:7" s="3" customFormat="1" ht="16.5" x14ac:dyDescent="0.25">
      <c r="A85" s="7" t="s">
        <v>12</v>
      </c>
      <c r="B85" s="7">
        <f>SUM(JULIO!B85+AGOSTO!B85+SETIEMBRE!B85)</f>
        <v>11</v>
      </c>
      <c r="C85" s="7">
        <f>SUM(JULIO!C85+AGOSTO!C85+SETIEMBRE!C85)</f>
        <v>9</v>
      </c>
      <c r="D85" s="7">
        <f>SUM(JULIO!D85+AGOSTO!D85+SETIEMBRE!D85)</f>
        <v>2</v>
      </c>
      <c r="E85" s="7">
        <f>SUM(JULIO!E85+AGOSTO!E85+SETIEMBRE!E85)</f>
        <v>98</v>
      </c>
      <c r="F85" s="7">
        <f>SUM(JULIO!F85+AGOSTO!F85+SETIEMBRE!F85)</f>
        <v>70</v>
      </c>
      <c r="G85" s="7">
        <f>SUM(JULIO!G85+AGOSTO!G85+SETIEMBRE!G85)</f>
        <v>28</v>
      </c>
    </row>
    <row r="86" spans="1:7" s="3" customFormat="1" ht="16.5" x14ac:dyDescent="0.25">
      <c r="A86" s="7" t="s">
        <v>13</v>
      </c>
      <c r="B86" s="7">
        <f>SUM(JULIO!B86+AGOSTO!B86+SETIEMBRE!B86)</f>
        <v>5</v>
      </c>
      <c r="C86" s="7">
        <f>SUM(JULIO!C86+AGOSTO!C86+SETIEMBRE!C86)</f>
        <v>2</v>
      </c>
      <c r="D86" s="7">
        <f>SUM(JULIO!D86+AGOSTO!D86+SETIEMBRE!D86)</f>
        <v>3</v>
      </c>
      <c r="E86" s="7">
        <f>SUM(JULIO!E86+AGOSTO!E86+SETIEMBRE!E86)</f>
        <v>224</v>
      </c>
      <c r="F86" s="7">
        <f>SUM(JULIO!F86+AGOSTO!F86+SETIEMBRE!F86)</f>
        <v>112</v>
      </c>
      <c r="G86" s="7">
        <f>SUM(JULIO!G86+AGOSTO!G86+SETIEMBRE!G86)</f>
        <v>112</v>
      </c>
    </row>
    <row r="87" spans="1:7" s="3" customFormat="1" ht="16.5" x14ac:dyDescent="0.25">
      <c r="A87" s="7" t="s">
        <v>14</v>
      </c>
      <c r="B87" s="7">
        <f>SUM(JULIO!B87+AGOSTO!B87+SETIEMBRE!B87)</f>
        <v>6</v>
      </c>
      <c r="C87" s="7">
        <f>SUM(JULIO!C87+AGOSTO!C87+SETIEMBRE!C87)</f>
        <v>2</v>
      </c>
      <c r="D87" s="7">
        <f>SUM(JULIO!D87+AGOSTO!D87+SETIEMBRE!D87)</f>
        <v>4</v>
      </c>
      <c r="E87" s="7">
        <f>SUM(JULIO!E87+AGOSTO!E87+SETIEMBRE!E87)</f>
        <v>173</v>
      </c>
      <c r="F87" s="7">
        <f>SUM(JULIO!F87+AGOSTO!F87+SETIEMBRE!F87)</f>
        <v>52</v>
      </c>
      <c r="G87" s="7">
        <f>SUM(JULIO!G87+AGOSTO!G87+SETIEMBRE!G87)</f>
        <v>121</v>
      </c>
    </row>
    <row r="88" spans="1:7" s="3" customFormat="1" ht="16.5" x14ac:dyDescent="0.25">
      <c r="A88" s="7" t="s">
        <v>15</v>
      </c>
      <c r="B88" s="7">
        <f>SUM(JULIO!B88+AGOSTO!B88+SETIEMBRE!B88)</f>
        <v>10</v>
      </c>
      <c r="C88" s="7">
        <f>SUM(JULIO!C88+AGOSTO!C88+SETIEMBRE!C88)</f>
        <v>4</v>
      </c>
      <c r="D88" s="7">
        <f>SUM(JULIO!D88+AGOSTO!D88+SETIEMBRE!D88)</f>
        <v>6</v>
      </c>
      <c r="E88" s="7">
        <f>SUM(JULIO!E88+AGOSTO!E88+SETIEMBRE!E88)</f>
        <v>187</v>
      </c>
      <c r="F88" s="7">
        <f>SUM(JULIO!F88+AGOSTO!F88+SETIEMBRE!F88)</f>
        <v>74</v>
      </c>
      <c r="G88" s="7">
        <f>SUM(JULIO!G88+AGOSTO!G88+SETIEMBRE!G88)</f>
        <v>113</v>
      </c>
    </row>
    <row r="89" spans="1:7" s="3" customFormat="1" ht="16.5" x14ac:dyDescent="0.25">
      <c r="A89" s="7" t="s">
        <v>16</v>
      </c>
      <c r="B89" s="7">
        <f>SUM(JULIO!B89+AGOSTO!B89+SETIEMBRE!B89)</f>
        <v>24</v>
      </c>
      <c r="C89" s="7">
        <f>SUM(JULIO!C89+AGOSTO!C89+SETIEMBRE!C89)</f>
        <v>20</v>
      </c>
      <c r="D89" s="7">
        <f>SUM(JULIO!D89+AGOSTO!D89+SETIEMBRE!D89)</f>
        <v>4</v>
      </c>
      <c r="E89" s="7">
        <f>SUM(JULIO!E89+AGOSTO!E89+SETIEMBRE!E89)</f>
        <v>523</v>
      </c>
      <c r="F89" s="7">
        <f>SUM(JULIO!F89+AGOSTO!F89+SETIEMBRE!F89)</f>
        <v>428</v>
      </c>
      <c r="G89" s="7">
        <f>SUM(JULIO!G89+AGOSTO!G89+SETIEMBRE!G89)</f>
        <v>95</v>
      </c>
    </row>
    <row r="90" spans="1:7" s="3" customFormat="1" ht="16.5" x14ac:dyDescent="0.25">
      <c r="A90" s="7" t="s">
        <v>17</v>
      </c>
      <c r="B90" s="7">
        <f>SUM(JULIO!B90+AGOSTO!B90+SETIEMBRE!B90)</f>
        <v>46</v>
      </c>
      <c r="C90" s="7">
        <f>SUM(JULIO!C90+AGOSTO!C90+SETIEMBRE!C90)</f>
        <v>28</v>
      </c>
      <c r="D90" s="7">
        <f>SUM(JULIO!D90+AGOSTO!D90+SETIEMBRE!D90)</f>
        <v>18</v>
      </c>
      <c r="E90" s="7">
        <f>SUM(JULIO!E90+AGOSTO!E90+SETIEMBRE!E90)</f>
        <v>906</v>
      </c>
      <c r="F90" s="7">
        <f>SUM(JULIO!F90+AGOSTO!F90+SETIEMBRE!F90)</f>
        <v>610</v>
      </c>
      <c r="G90" s="7">
        <f>SUM(JULIO!G90+AGOSTO!G90+SETIEMBRE!G90)</f>
        <v>296</v>
      </c>
    </row>
    <row r="91" spans="1:7" s="3" customFormat="1" ht="16.5" x14ac:dyDescent="0.25">
      <c r="A91" s="7" t="s">
        <v>18</v>
      </c>
      <c r="B91" s="7">
        <f>SUM(JULIO!B91+AGOSTO!B91+SETIEMBRE!B91)</f>
        <v>9</v>
      </c>
      <c r="C91" s="7">
        <f>SUM(JULIO!C91+AGOSTO!C91+SETIEMBRE!C91)</f>
        <v>2</v>
      </c>
      <c r="D91" s="7">
        <f>SUM(JULIO!D91+AGOSTO!D91+SETIEMBRE!D91)</f>
        <v>7</v>
      </c>
      <c r="E91" s="7">
        <f>SUM(JULIO!E91+AGOSTO!E91+SETIEMBRE!E91)</f>
        <v>174</v>
      </c>
      <c r="F91" s="7">
        <f>SUM(JULIO!F91+AGOSTO!F91+SETIEMBRE!F91)</f>
        <v>111</v>
      </c>
      <c r="G91" s="7">
        <f>SUM(JULIO!G91+AGOSTO!G91+SETIEMBRE!G91)</f>
        <v>63</v>
      </c>
    </row>
    <row r="92" spans="1:7" s="3" customFormat="1" ht="72.95" customHeight="1" x14ac:dyDescent="0.25"/>
  </sheetData>
  <mergeCells count="32">
    <mergeCell ref="A1:I1"/>
    <mergeCell ref="A3:I3"/>
    <mergeCell ref="A5:I5"/>
    <mergeCell ref="A6:I6"/>
    <mergeCell ref="A9:I9"/>
    <mergeCell ref="A11:A12"/>
    <mergeCell ref="B11:D11"/>
    <mergeCell ref="E11:G11"/>
    <mergeCell ref="A24:I24"/>
    <mergeCell ref="A26:I26"/>
    <mergeCell ref="A28:I28"/>
    <mergeCell ref="A29:I29"/>
    <mergeCell ref="A32:I32"/>
    <mergeCell ref="A34:A35"/>
    <mergeCell ref="B34:D34"/>
    <mergeCell ref="E34:G34"/>
    <mergeCell ref="A47:I47"/>
    <mergeCell ref="A49:I49"/>
    <mergeCell ref="A51:I51"/>
    <mergeCell ref="A52:I52"/>
    <mergeCell ref="A55:I55"/>
    <mergeCell ref="A57:A58"/>
    <mergeCell ref="B57:D57"/>
    <mergeCell ref="E57:G57"/>
    <mergeCell ref="A70:I70"/>
    <mergeCell ref="A72:I72"/>
    <mergeCell ref="A74:I74"/>
    <mergeCell ref="A75:I75"/>
    <mergeCell ref="A78:I78"/>
    <mergeCell ref="A80:A81"/>
    <mergeCell ref="B80:D80"/>
    <mergeCell ref="E80:G80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topLeftCell="A10" workbookViewId="0">
      <selection activeCell="B14" sqref="B14"/>
    </sheetView>
  </sheetViews>
  <sheetFormatPr baseColWidth="10" defaultRowHeight="15" x14ac:dyDescent="0.25"/>
  <cols>
    <col min="1" max="1" width="31.5703125" style="2" customWidth="1"/>
    <col min="2" max="7" width="13.7109375" style="2" customWidth="1"/>
    <col min="8" max="8" width="0" style="2" hidden="1" customWidth="1"/>
    <col min="9" max="9" width="7.28515625" style="2" customWidth="1"/>
    <col min="10" max="16384" width="11.42578125" style="2"/>
  </cols>
  <sheetData>
    <row r="1" spans="1:9" s="3" customFormat="1" ht="33.75" customHeight="1" x14ac:dyDescent="0.25">
      <c r="A1" s="13"/>
      <c r="B1" s="13"/>
      <c r="C1" s="13"/>
      <c r="D1" s="13"/>
      <c r="E1" s="13"/>
      <c r="F1" s="13"/>
      <c r="G1" s="13"/>
      <c r="H1" s="13"/>
      <c r="I1" s="13"/>
    </row>
    <row r="2" spans="1:9" s="3" customFormat="1" ht="23.65" customHeight="1" x14ac:dyDescent="0.25"/>
    <row r="3" spans="1:9" s="3" customFormat="1" ht="46.5" customHeight="1" x14ac:dyDescent="0.25">
      <c r="A3" s="14" t="s">
        <v>26</v>
      </c>
      <c r="B3" s="13"/>
      <c r="C3" s="13"/>
      <c r="D3" s="13"/>
      <c r="E3" s="13"/>
      <c r="F3" s="13"/>
      <c r="G3" s="13"/>
      <c r="H3" s="13"/>
      <c r="I3" s="13"/>
    </row>
    <row r="4" spans="1:9" s="3" customFormat="1" ht="5.0999999999999996" customHeight="1" x14ac:dyDescent="0.25"/>
    <row r="5" spans="1:9" s="3" customFormat="1" ht="18" customHeight="1" x14ac:dyDescent="0.25">
      <c r="A5" s="15" t="s">
        <v>41</v>
      </c>
      <c r="B5" s="13"/>
      <c r="C5" s="13"/>
      <c r="D5" s="13"/>
      <c r="E5" s="13"/>
      <c r="F5" s="13"/>
      <c r="G5" s="13"/>
      <c r="H5" s="13"/>
      <c r="I5" s="13"/>
    </row>
    <row r="6" spans="1:9" s="3" customFormat="1" ht="18" customHeight="1" x14ac:dyDescent="0.25">
      <c r="A6" s="15" t="s">
        <v>35</v>
      </c>
      <c r="B6" s="13"/>
      <c r="C6" s="13"/>
      <c r="D6" s="13"/>
      <c r="E6" s="13"/>
      <c r="F6" s="13"/>
      <c r="G6" s="13"/>
      <c r="H6" s="13"/>
      <c r="I6" s="13"/>
    </row>
    <row r="7" spans="1:9" s="3" customFormat="1" ht="12.2" customHeight="1" x14ac:dyDescent="0.25"/>
    <row r="8" spans="1:9" s="3" customFormat="1" ht="15.4" customHeight="1" x14ac:dyDescent="0.25"/>
    <row r="9" spans="1:9" s="3" customFormat="1" ht="18" customHeight="1" x14ac:dyDescent="0.25">
      <c r="A9" s="16" t="s">
        <v>2</v>
      </c>
      <c r="B9" s="13"/>
      <c r="C9" s="13"/>
      <c r="D9" s="13"/>
      <c r="E9" s="13"/>
      <c r="F9" s="13"/>
      <c r="G9" s="13"/>
      <c r="H9" s="13"/>
      <c r="I9" s="13"/>
    </row>
    <row r="10" spans="1:9" s="3" customFormat="1" ht="8.4499999999999993" customHeight="1" x14ac:dyDescent="0.25"/>
    <row r="11" spans="1:9" s="3" customFormat="1" x14ac:dyDescent="0.25">
      <c r="A11" s="8" t="s">
        <v>3</v>
      </c>
      <c r="B11" s="10" t="s">
        <v>4</v>
      </c>
      <c r="C11" s="11"/>
      <c r="D11" s="12"/>
      <c r="E11" s="10" t="s">
        <v>5</v>
      </c>
      <c r="F11" s="11"/>
      <c r="G11" s="12"/>
    </row>
    <row r="12" spans="1:9" s="3" customFormat="1" x14ac:dyDescent="0.25">
      <c r="A12" s="9"/>
      <c r="B12" s="4" t="s">
        <v>6</v>
      </c>
      <c r="C12" s="4" t="s">
        <v>7</v>
      </c>
      <c r="D12" s="4" t="s">
        <v>8</v>
      </c>
      <c r="E12" s="4" t="s">
        <v>6</v>
      </c>
      <c r="F12" s="4" t="s">
        <v>7</v>
      </c>
      <c r="G12" s="4" t="s">
        <v>8</v>
      </c>
    </row>
    <row r="13" spans="1:9" s="3" customFormat="1" ht="16.5" x14ac:dyDescent="0.25">
      <c r="A13" s="5" t="s">
        <v>9</v>
      </c>
      <c r="B13" s="5" t="s">
        <v>9</v>
      </c>
      <c r="C13" s="5" t="s">
        <v>9</v>
      </c>
      <c r="D13" s="5" t="s">
        <v>9</v>
      </c>
      <c r="E13" s="5" t="s">
        <v>9</v>
      </c>
      <c r="F13" s="5" t="s">
        <v>9</v>
      </c>
      <c r="G13" s="5" t="s">
        <v>9</v>
      </c>
    </row>
    <row r="14" spans="1:9" s="3" customFormat="1" ht="16.5" x14ac:dyDescent="0.25">
      <c r="A14" s="6" t="s">
        <v>10</v>
      </c>
      <c r="B14" s="6">
        <f>SUM(B15:B22)</f>
        <v>452</v>
      </c>
      <c r="C14" s="6">
        <f t="shared" ref="C14:G14" si="0">SUM(C15:C22)</f>
        <v>253</v>
      </c>
      <c r="D14" s="6">
        <f t="shared" si="0"/>
        <v>199</v>
      </c>
      <c r="E14" s="6">
        <f t="shared" si="0"/>
        <v>5957</v>
      </c>
      <c r="F14" s="6">
        <f t="shared" si="0"/>
        <v>4131</v>
      </c>
      <c r="G14" s="6">
        <f t="shared" si="0"/>
        <v>1826</v>
      </c>
    </row>
    <row r="15" spans="1:9" s="3" customFormat="1" ht="16.5" x14ac:dyDescent="0.25">
      <c r="A15" s="7" t="s">
        <v>11</v>
      </c>
      <c r="B15" s="7">
        <f>SUM(B38+B61+B84)</f>
        <v>4</v>
      </c>
      <c r="C15" s="7">
        <f t="shared" ref="C15:G15" si="1">SUM(C38+C61+C84)</f>
        <v>3</v>
      </c>
      <c r="D15" s="7">
        <f t="shared" si="1"/>
        <v>1</v>
      </c>
      <c r="E15" s="7">
        <f t="shared" si="1"/>
        <v>4</v>
      </c>
      <c r="F15" s="7">
        <f t="shared" si="1"/>
        <v>3</v>
      </c>
      <c r="G15" s="7">
        <f t="shared" si="1"/>
        <v>1</v>
      </c>
    </row>
    <row r="16" spans="1:9" s="3" customFormat="1" ht="16.5" x14ac:dyDescent="0.25">
      <c r="A16" s="7" t="s">
        <v>12</v>
      </c>
      <c r="B16" s="7">
        <f t="shared" ref="B16:G22" si="2">SUM(B39+B62+B85)</f>
        <v>64</v>
      </c>
      <c r="C16" s="7">
        <f t="shared" si="2"/>
        <v>39</v>
      </c>
      <c r="D16" s="7">
        <f t="shared" si="2"/>
        <v>25</v>
      </c>
      <c r="E16" s="7">
        <f t="shared" si="2"/>
        <v>388</v>
      </c>
      <c r="F16" s="7">
        <f t="shared" si="2"/>
        <v>211</v>
      </c>
      <c r="G16" s="7">
        <f t="shared" si="2"/>
        <v>177</v>
      </c>
    </row>
    <row r="17" spans="1:9" s="3" customFormat="1" ht="16.5" x14ac:dyDescent="0.25">
      <c r="A17" s="7" t="s">
        <v>13</v>
      </c>
      <c r="B17" s="7">
        <f t="shared" si="2"/>
        <v>36</v>
      </c>
      <c r="C17" s="7">
        <f t="shared" si="2"/>
        <v>19</v>
      </c>
      <c r="D17" s="7">
        <f t="shared" si="2"/>
        <v>17</v>
      </c>
      <c r="E17" s="7">
        <f t="shared" si="2"/>
        <v>991</v>
      </c>
      <c r="F17" s="7">
        <f t="shared" si="2"/>
        <v>469</v>
      </c>
      <c r="G17" s="7">
        <f t="shared" si="2"/>
        <v>522</v>
      </c>
    </row>
    <row r="18" spans="1:9" s="3" customFormat="1" ht="16.5" x14ac:dyDescent="0.25">
      <c r="A18" s="7" t="s">
        <v>14</v>
      </c>
      <c r="B18" s="7">
        <f t="shared" si="2"/>
        <v>18</v>
      </c>
      <c r="C18" s="7">
        <f t="shared" si="2"/>
        <v>13</v>
      </c>
      <c r="D18" s="7">
        <f t="shared" si="2"/>
        <v>5</v>
      </c>
      <c r="E18" s="7">
        <f t="shared" si="2"/>
        <v>493</v>
      </c>
      <c r="F18" s="7">
        <f t="shared" si="2"/>
        <v>356</v>
      </c>
      <c r="G18" s="7">
        <f t="shared" si="2"/>
        <v>137</v>
      </c>
    </row>
    <row r="19" spans="1:9" s="3" customFormat="1" ht="16.5" x14ac:dyDescent="0.25">
      <c r="A19" s="7" t="s">
        <v>15</v>
      </c>
      <c r="B19" s="7">
        <f t="shared" si="2"/>
        <v>12</v>
      </c>
      <c r="C19" s="7">
        <f t="shared" si="2"/>
        <v>6</v>
      </c>
      <c r="D19" s="7">
        <f t="shared" si="2"/>
        <v>6</v>
      </c>
      <c r="E19" s="7">
        <f t="shared" si="2"/>
        <v>135</v>
      </c>
      <c r="F19" s="7">
        <f t="shared" si="2"/>
        <v>100</v>
      </c>
      <c r="G19" s="7">
        <f t="shared" si="2"/>
        <v>35</v>
      </c>
    </row>
    <row r="20" spans="1:9" s="3" customFormat="1" ht="16.5" x14ac:dyDescent="0.25">
      <c r="A20" s="7" t="s">
        <v>16</v>
      </c>
      <c r="B20" s="7">
        <f t="shared" si="2"/>
        <v>104</v>
      </c>
      <c r="C20" s="7">
        <f t="shared" si="2"/>
        <v>57</v>
      </c>
      <c r="D20" s="7">
        <f t="shared" si="2"/>
        <v>47</v>
      </c>
      <c r="E20" s="7">
        <f t="shared" si="2"/>
        <v>1203</v>
      </c>
      <c r="F20" s="7">
        <f t="shared" si="2"/>
        <v>1022</v>
      </c>
      <c r="G20" s="7">
        <f t="shared" si="2"/>
        <v>181</v>
      </c>
    </row>
    <row r="21" spans="1:9" s="3" customFormat="1" ht="16.5" x14ac:dyDescent="0.25">
      <c r="A21" s="7" t="s">
        <v>17</v>
      </c>
      <c r="B21" s="7">
        <f t="shared" si="2"/>
        <v>173</v>
      </c>
      <c r="C21" s="7">
        <f t="shared" si="2"/>
        <v>92</v>
      </c>
      <c r="D21" s="7">
        <f t="shared" si="2"/>
        <v>81</v>
      </c>
      <c r="E21" s="7">
        <f t="shared" si="2"/>
        <v>2066</v>
      </c>
      <c r="F21" s="7">
        <f t="shared" si="2"/>
        <v>1547</v>
      </c>
      <c r="G21" s="7">
        <f t="shared" si="2"/>
        <v>519</v>
      </c>
    </row>
    <row r="22" spans="1:9" s="3" customFormat="1" ht="16.5" x14ac:dyDescent="0.25">
      <c r="A22" s="7" t="s">
        <v>18</v>
      </c>
      <c r="B22" s="7">
        <f t="shared" si="2"/>
        <v>41</v>
      </c>
      <c r="C22" s="7">
        <f t="shared" si="2"/>
        <v>24</v>
      </c>
      <c r="D22" s="7">
        <f t="shared" si="2"/>
        <v>17</v>
      </c>
      <c r="E22" s="7">
        <f t="shared" si="2"/>
        <v>677</v>
      </c>
      <c r="F22" s="7">
        <f t="shared" si="2"/>
        <v>423</v>
      </c>
      <c r="G22" s="7">
        <f t="shared" si="2"/>
        <v>254</v>
      </c>
    </row>
    <row r="24" spans="1:9" s="3" customFormat="1" ht="33.75" customHeight="1" x14ac:dyDescent="0.25">
      <c r="A24" s="13"/>
      <c r="B24" s="13"/>
      <c r="C24" s="13"/>
      <c r="D24" s="13"/>
      <c r="E24" s="13"/>
      <c r="F24" s="13"/>
      <c r="G24" s="13"/>
      <c r="H24" s="13"/>
      <c r="I24" s="13"/>
    </row>
    <row r="25" spans="1:9" s="3" customFormat="1" ht="23.65" customHeight="1" x14ac:dyDescent="0.25"/>
    <row r="26" spans="1:9" s="3" customFormat="1" ht="46.5" customHeight="1" x14ac:dyDescent="0.25">
      <c r="A26" s="14" t="s">
        <v>26</v>
      </c>
      <c r="B26" s="13"/>
      <c r="C26" s="13"/>
      <c r="D26" s="13"/>
      <c r="E26" s="13"/>
      <c r="F26" s="13"/>
      <c r="G26" s="13"/>
      <c r="H26" s="13"/>
      <c r="I26" s="13"/>
    </row>
    <row r="27" spans="1:9" s="3" customFormat="1" ht="5.0999999999999996" customHeight="1" x14ac:dyDescent="0.25"/>
    <row r="28" spans="1:9" s="3" customFormat="1" ht="18" customHeight="1" x14ac:dyDescent="0.25">
      <c r="A28" s="15" t="s">
        <v>42</v>
      </c>
      <c r="B28" s="13"/>
      <c r="C28" s="13"/>
      <c r="D28" s="13"/>
      <c r="E28" s="13"/>
      <c r="F28" s="13"/>
      <c r="G28" s="13"/>
      <c r="H28" s="13"/>
      <c r="I28" s="13"/>
    </row>
    <row r="29" spans="1:9" s="3" customFormat="1" ht="18" customHeight="1" x14ac:dyDescent="0.25">
      <c r="A29" s="15" t="s">
        <v>1</v>
      </c>
      <c r="B29" s="13"/>
      <c r="C29" s="13"/>
      <c r="D29" s="13"/>
      <c r="E29" s="13"/>
      <c r="F29" s="13"/>
      <c r="G29" s="13"/>
      <c r="H29" s="13"/>
      <c r="I29" s="13"/>
    </row>
    <row r="30" spans="1:9" s="3" customFormat="1" ht="12.2" customHeight="1" x14ac:dyDescent="0.25"/>
    <row r="31" spans="1:9" s="3" customFormat="1" ht="15.4" customHeight="1" x14ac:dyDescent="0.25"/>
    <row r="32" spans="1:9" s="3" customFormat="1" ht="18" customHeight="1" x14ac:dyDescent="0.25">
      <c r="A32" s="16" t="s">
        <v>2</v>
      </c>
      <c r="B32" s="13"/>
      <c r="C32" s="13"/>
      <c r="D32" s="13"/>
      <c r="E32" s="13"/>
      <c r="F32" s="13"/>
      <c r="G32" s="13"/>
      <c r="H32" s="13"/>
      <c r="I32" s="13"/>
    </row>
    <row r="33" spans="1:9" s="3" customFormat="1" ht="8.4499999999999993" customHeight="1" x14ac:dyDescent="0.25"/>
    <row r="34" spans="1:9" s="3" customFormat="1" x14ac:dyDescent="0.25">
      <c r="A34" s="8" t="s">
        <v>3</v>
      </c>
      <c r="B34" s="10" t="s">
        <v>4</v>
      </c>
      <c r="C34" s="11"/>
      <c r="D34" s="12"/>
      <c r="E34" s="10" t="s">
        <v>5</v>
      </c>
      <c r="F34" s="11"/>
      <c r="G34" s="12"/>
    </row>
    <row r="35" spans="1:9" s="3" customFormat="1" x14ac:dyDescent="0.25">
      <c r="A35" s="9"/>
      <c r="B35" s="4" t="s">
        <v>6</v>
      </c>
      <c r="C35" s="4" t="s">
        <v>7</v>
      </c>
      <c r="D35" s="4" t="s">
        <v>8</v>
      </c>
      <c r="E35" s="4" t="s">
        <v>6</v>
      </c>
      <c r="F35" s="4" t="s">
        <v>7</v>
      </c>
      <c r="G35" s="4" t="s">
        <v>8</v>
      </c>
    </row>
    <row r="36" spans="1:9" s="3" customFormat="1" ht="16.5" x14ac:dyDescent="0.25">
      <c r="A36" s="5" t="s">
        <v>9</v>
      </c>
      <c r="B36" s="5" t="s">
        <v>9</v>
      </c>
      <c r="C36" s="5" t="s">
        <v>9</v>
      </c>
      <c r="D36" s="5" t="s">
        <v>9</v>
      </c>
      <c r="E36" s="5" t="s">
        <v>9</v>
      </c>
      <c r="F36" s="5" t="s">
        <v>9</v>
      </c>
      <c r="G36" s="5" t="s">
        <v>9</v>
      </c>
    </row>
    <row r="37" spans="1:9" s="3" customFormat="1" ht="16.5" x14ac:dyDescent="0.25">
      <c r="A37" s="6" t="s">
        <v>10</v>
      </c>
      <c r="B37" s="6">
        <v>317</v>
      </c>
      <c r="C37" s="6">
        <v>180</v>
      </c>
      <c r="D37" s="6">
        <v>137</v>
      </c>
      <c r="E37" s="6">
        <v>3654</v>
      </c>
      <c r="F37" s="6">
        <v>2609</v>
      </c>
      <c r="G37" s="6">
        <v>1045</v>
      </c>
    </row>
    <row r="38" spans="1:9" s="3" customFormat="1" ht="16.5" x14ac:dyDescent="0.25">
      <c r="A38" s="7" t="s">
        <v>11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</row>
    <row r="39" spans="1:9" s="3" customFormat="1" ht="16.5" x14ac:dyDescent="0.25">
      <c r="A39" s="7" t="s">
        <v>12</v>
      </c>
      <c r="B39" s="7">
        <v>37</v>
      </c>
      <c r="C39" s="7">
        <v>23</v>
      </c>
      <c r="D39" s="7">
        <v>14</v>
      </c>
      <c r="E39" s="7">
        <v>221</v>
      </c>
      <c r="F39" s="7">
        <v>121</v>
      </c>
      <c r="G39" s="7">
        <v>100</v>
      </c>
    </row>
    <row r="40" spans="1:9" s="3" customFormat="1" ht="16.5" x14ac:dyDescent="0.25">
      <c r="A40" s="7" t="s">
        <v>13</v>
      </c>
      <c r="B40" s="7">
        <v>23</v>
      </c>
      <c r="C40" s="7">
        <v>12</v>
      </c>
      <c r="D40" s="7">
        <v>11</v>
      </c>
      <c r="E40" s="7">
        <v>584</v>
      </c>
      <c r="F40" s="7">
        <v>277</v>
      </c>
      <c r="G40" s="7">
        <v>307</v>
      </c>
    </row>
    <row r="41" spans="1:9" s="3" customFormat="1" ht="16.5" x14ac:dyDescent="0.25">
      <c r="A41" s="7" t="s">
        <v>14</v>
      </c>
      <c r="B41" s="7">
        <v>13</v>
      </c>
      <c r="C41" s="7">
        <v>12</v>
      </c>
      <c r="D41" s="7">
        <v>1</v>
      </c>
      <c r="E41" s="7">
        <v>331</v>
      </c>
      <c r="F41" s="7">
        <v>272</v>
      </c>
      <c r="G41" s="7">
        <v>59</v>
      </c>
    </row>
    <row r="42" spans="1:9" s="3" customFormat="1" ht="16.5" x14ac:dyDescent="0.25">
      <c r="A42" s="7" t="s">
        <v>15</v>
      </c>
      <c r="B42" s="7">
        <v>9</v>
      </c>
      <c r="C42" s="7">
        <v>4</v>
      </c>
      <c r="D42" s="7">
        <v>5</v>
      </c>
      <c r="E42" s="7">
        <v>90</v>
      </c>
      <c r="F42" s="7">
        <v>66</v>
      </c>
      <c r="G42" s="7">
        <v>24</v>
      </c>
    </row>
    <row r="43" spans="1:9" s="3" customFormat="1" ht="16.5" x14ac:dyDescent="0.25">
      <c r="A43" s="7" t="s">
        <v>16</v>
      </c>
      <c r="B43" s="7">
        <v>75</v>
      </c>
      <c r="C43" s="7">
        <v>37</v>
      </c>
      <c r="D43" s="7">
        <v>38</v>
      </c>
      <c r="E43" s="7">
        <v>809</v>
      </c>
      <c r="F43" s="7">
        <v>676</v>
      </c>
      <c r="G43" s="7">
        <v>133</v>
      </c>
    </row>
    <row r="44" spans="1:9" s="3" customFormat="1" ht="16.5" x14ac:dyDescent="0.25">
      <c r="A44" s="7" t="s">
        <v>17</v>
      </c>
      <c r="B44" s="7">
        <v>129</v>
      </c>
      <c r="C44" s="7">
        <v>71</v>
      </c>
      <c r="D44" s="7">
        <v>58</v>
      </c>
      <c r="E44" s="7">
        <v>1248</v>
      </c>
      <c r="F44" s="7">
        <v>941</v>
      </c>
      <c r="G44" s="7">
        <v>307</v>
      </c>
    </row>
    <row r="45" spans="1:9" s="3" customFormat="1" ht="16.5" x14ac:dyDescent="0.25">
      <c r="A45" s="7" t="s">
        <v>18</v>
      </c>
      <c r="B45" s="7">
        <v>31</v>
      </c>
      <c r="C45" s="7">
        <v>21</v>
      </c>
      <c r="D45" s="7">
        <v>10</v>
      </c>
      <c r="E45" s="7">
        <v>371</v>
      </c>
      <c r="F45" s="7">
        <v>256</v>
      </c>
      <c r="G45" s="7">
        <v>115</v>
      </c>
    </row>
    <row r="47" spans="1:9" s="3" customFormat="1" ht="33.75" customHeight="1" x14ac:dyDescent="0.25">
      <c r="A47" s="13"/>
      <c r="B47" s="13"/>
      <c r="C47" s="13"/>
      <c r="D47" s="13"/>
      <c r="E47" s="13"/>
      <c r="F47" s="13"/>
      <c r="G47" s="13"/>
      <c r="H47" s="13"/>
      <c r="I47" s="13"/>
    </row>
    <row r="48" spans="1:9" s="3" customFormat="1" ht="23.65" customHeight="1" x14ac:dyDescent="0.25"/>
    <row r="49" spans="1:9" s="3" customFormat="1" ht="46.5" customHeight="1" x14ac:dyDescent="0.25">
      <c r="A49" s="14" t="s">
        <v>26</v>
      </c>
      <c r="B49" s="13"/>
      <c r="C49" s="13"/>
      <c r="D49" s="13"/>
      <c r="E49" s="13"/>
      <c r="F49" s="13"/>
      <c r="G49" s="13"/>
      <c r="H49" s="13"/>
      <c r="I49" s="13"/>
    </row>
    <row r="50" spans="1:9" s="3" customFormat="1" ht="5.0999999999999996" customHeight="1" x14ac:dyDescent="0.25"/>
    <row r="51" spans="1:9" s="3" customFormat="1" ht="18" customHeight="1" x14ac:dyDescent="0.25">
      <c r="A51" s="15" t="s">
        <v>41</v>
      </c>
      <c r="B51" s="13"/>
      <c r="C51" s="13"/>
      <c r="D51" s="13"/>
      <c r="E51" s="13"/>
      <c r="F51" s="13"/>
      <c r="G51" s="13"/>
      <c r="H51" s="13"/>
      <c r="I51" s="13"/>
    </row>
    <row r="52" spans="1:9" s="3" customFormat="1" ht="18" customHeight="1" x14ac:dyDescent="0.25">
      <c r="A52" s="15" t="s">
        <v>22</v>
      </c>
      <c r="B52" s="13"/>
      <c r="C52" s="13"/>
      <c r="D52" s="13"/>
      <c r="E52" s="13"/>
      <c r="F52" s="13"/>
      <c r="G52" s="13"/>
      <c r="H52" s="13"/>
      <c r="I52" s="13"/>
    </row>
    <row r="53" spans="1:9" s="3" customFormat="1" ht="12.2" customHeight="1" x14ac:dyDescent="0.25"/>
    <row r="54" spans="1:9" s="3" customFormat="1" ht="15.4" customHeight="1" x14ac:dyDescent="0.25"/>
    <row r="55" spans="1:9" s="3" customFormat="1" ht="18" customHeight="1" x14ac:dyDescent="0.25">
      <c r="A55" s="16" t="s">
        <v>2</v>
      </c>
      <c r="B55" s="13"/>
      <c r="C55" s="13"/>
      <c r="D55" s="13"/>
      <c r="E55" s="13"/>
      <c r="F55" s="13"/>
      <c r="G55" s="13"/>
      <c r="H55" s="13"/>
      <c r="I55" s="13"/>
    </row>
    <row r="56" spans="1:9" s="3" customFormat="1" ht="8.4499999999999993" customHeight="1" x14ac:dyDescent="0.25"/>
    <row r="57" spans="1:9" s="3" customFormat="1" x14ac:dyDescent="0.25">
      <c r="A57" s="8" t="s">
        <v>3</v>
      </c>
      <c r="B57" s="10" t="s">
        <v>4</v>
      </c>
      <c r="C57" s="11"/>
      <c r="D57" s="12"/>
      <c r="E57" s="10" t="s">
        <v>5</v>
      </c>
      <c r="F57" s="11"/>
      <c r="G57" s="12"/>
    </row>
    <row r="58" spans="1:9" s="3" customFormat="1" x14ac:dyDescent="0.25">
      <c r="A58" s="9"/>
      <c r="B58" s="4" t="s">
        <v>6</v>
      </c>
      <c r="C58" s="4" t="s">
        <v>7</v>
      </c>
      <c r="D58" s="4" t="s">
        <v>8</v>
      </c>
      <c r="E58" s="4" t="s">
        <v>6</v>
      </c>
      <c r="F58" s="4" t="s">
        <v>7</v>
      </c>
      <c r="G58" s="4" t="s">
        <v>8</v>
      </c>
    </row>
    <row r="59" spans="1:9" s="3" customFormat="1" ht="16.5" x14ac:dyDescent="0.25">
      <c r="A59" s="5" t="s">
        <v>9</v>
      </c>
      <c r="B59" s="5" t="s">
        <v>9</v>
      </c>
      <c r="C59" s="5" t="s">
        <v>9</v>
      </c>
      <c r="D59" s="5" t="s">
        <v>9</v>
      </c>
      <c r="E59" s="5" t="s">
        <v>9</v>
      </c>
      <c r="F59" s="5" t="s">
        <v>9</v>
      </c>
      <c r="G59" s="5" t="s">
        <v>9</v>
      </c>
    </row>
    <row r="60" spans="1:9" s="3" customFormat="1" ht="16.5" x14ac:dyDescent="0.25">
      <c r="A60" s="6" t="s">
        <v>10</v>
      </c>
      <c r="B60" s="6">
        <v>87</v>
      </c>
      <c r="C60" s="6">
        <v>48</v>
      </c>
      <c r="D60" s="6">
        <v>39</v>
      </c>
      <c r="E60" s="6">
        <v>1272</v>
      </c>
      <c r="F60" s="6">
        <v>857</v>
      </c>
      <c r="G60" s="6">
        <v>415</v>
      </c>
    </row>
    <row r="61" spans="1:9" s="3" customFormat="1" ht="16.5" x14ac:dyDescent="0.25">
      <c r="A61" s="7" t="s">
        <v>11</v>
      </c>
      <c r="B61" s="7">
        <v>0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</row>
    <row r="62" spans="1:9" s="3" customFormat="1" ht="16.5" x14ac:dyDescent="0.25">
      <c r="A62" s="7" t="s">
        <v>12</v>
      </c>
      <c r="B62" s="7">
        <v>19</v>
      </c>
      <c r="C62" s="7">
        <v>12</v>
      </c>
      <c r="D62" s="7">
        <v>7</v>
      </c>
      <c r="E62" s="7">
        <v>108</v>
      </c>
      <c r="F62" s="7">
        <v>63</v>
      </c>
      <c r="G62" s="7">
        <v>45</v>
      </c>
    </row>
    <row r="63" spans="1:9" s="3" customFormat="1" ht="16.5" x14ac:dyDescent="0.25">
      <c r="A63" s="7" t="s">
        <v>13</v>
      </c>
      <c r="B63" s="7">
        <v>6</v>
      </c>
      <c r="C63" s="7">
        <v>3</v>
      </c>
      <c r="D63" s="7">
        <v>3</v>
      </c>
      <c r="E63" s="7">
        <v>237</v>
      </c>
      <c r="F63" s="7">
        <v>117</v>
      </c>
      <c r="G63" s="7">
        <v>120</v>
      </c>
    </row>
    <row r="64" spans="1:9" s="3" customFormat="1" ht="16.5" x14ac:dyDescent="0.25">
      <c r="A64" s="7" t="s">
        <v>14</v>
      </c>
      <c r="B64" s="7">
        <v>3</v>
      </c>
      <c r="C64" s="7">
        <v>0</v>
      </c>
      <c r="D64" s="7">
        <v>3</v>
      </c>
      <c r="E64" s="7">
        <v>64</v>
      </c>
      <c r="F64" s="7">
        <v>28</v>
      </c>
      <c r="G64" s="7">
        <v>36</v>
      </c>
    </row>
    <row r="65" spans="1:9" s="3" customFormat="1" ht="16.5" x14ac:dyDescent="0.25">
      <c r="A65" s="7" t="s">
        <v>15</v>
      </c>
      <c r="B65" s="7">
        <v>2</v>
      </c>
      <c r="C65" s="7">
        <v>2</v>
      </c>
      <c r="D65" s="7">
        <v>0</v>
      </c>
      <c r="E65" s="7">
        <v>27</v>
      </c>
      <c r="F65" s="7">
        <v>23</v>
      </c>
      <c r="G65" s="7">
        <v>4</v>
      </c>
    </row>
    <row r="66" spans="1:9" s="3" customFormat="1" ht="16.5" x14ac:dyDescent="0.25">
      <c r="A66" s="7" t="s">
        <v>16</v>
      </c>
      <c r="B66" s="7">
        <v>20</v>
      </c>
      <c r="C66" s="7">
        <v>13</v>
      </c>
      <c r="D66" s="7">
        <v>7</v>
      </c>
      <c r="E66" s="7">
        <v>199</v>
      </c>
      <c r="F66" s="7">
        <v>175</v>
      </c>
      <c r="G66" s="7">
        <v>24</v>
      </c>
    </row>
    <row r="67" spans="1:9" s="3" customFormat="1" ht="16.5" x14ac:dyDescent="0.25">
      <c r="A67" s="7" t="s">
        <v>17</v>
      </c>
      <c r="B67" s="7">
        <v>31</v>
      </c>
      <c r="C67" s="7">
        <v>17</v>
      </c>
      <c r="D67" s="7">
        <v>14</v>
      </c>
      <c r="E67" s="7">
        <v>451</v>
      </c>
      <c r="F67" s="7">
        <v>339</v>
      </c>
      <c r="G67" s="7">
        <v>112</v>
      </c>
    </row>
    <row r="68" spans="1:9" s="3" customFormat="1" ht="16.5" x14ac:dyDescent="0.25">
      <c r="A68" s="7" t="s">
        <v>18</v>
      </c>
      <c r="B68" s="7">
        <v>6</v>
      </c>
      <c r="C68" s="7">
        <v>1</v>
      </c>
      <c r="D68" s="7">
        <v>5</v>
      </c>
      <c r="E68" s="7">
        <v>186</v>
      </c>
      <c r="F68" s="7">
        <v>112</v>
      </c>
      <c r="G68" s="7">
        <v>74</v>
      </c>
    </row>
    <row r="70" spans="1:9" s="3" customFormat="1" ht="33.75" customHeight="1" x14ac:dyDescent="0.25">
      <c r="A70" s="13"/>
      <c r="B70" s="13"/>
      <c r="C70" s="13"/>
      <c r="D70" s="13"/>
      <c r="E70" s="13"/>
      <c r="F70" s="13"/>
      <c r="G70" s="13"/>
      <c r="H70" s="13"/>
      <c r="I70" s="13"/>
    </row>
    <row r="71" spans="1:9" s="3" customFormat="1" ht="23.65" customHeight="1" x14ac:dyDescent="0.25"/>
    <row r="72" spans="1:9" s="3" customFormat="1" ht="46.5" customHeight="1" x14ac:dyDescent="0.25">
      <c r="A72" s="14" t="s">
        <v>26</v>
      </c>
      <c r="B72" s="13"/>
      <c r="C72" s="13"/>
      <c r="D72" s="13"/>
      <c r="E72" s="13"/>
      <c r="F72" s="13"/>
      <c r="G72" s="13"/>
      <c r="H72" s="13"/>
      <c r="I72" s="13"/>
    </row>
    <row r="73" spans="1:9" s="3" customFormat="1" ht="5.0999999999999996" customHeight="1" x14ac:dyDescent="0.25"/>
    <row r="74" spans="1:9" s="3" customFormat="1" ht="18" customHeight="1" x14ac:dyDescent="0.25">
      <c r="A74" s="15" t="s">
        <v>42</v>
      </c>
      <c r="B74" s="13"/>
      <c r="C74" s="13"/>
      <c r="D74" s="13"/>
      <c r="E74" s="13"/>
      <c r="F74" s="13"/>
      <c r="G74" s="13"/>
      <c r="H74" s="13"/>
      <c r="I74" s="13"/>
    </row>
    <row r="75" spans="1:9" s="3" customFormat="1" ht="18" customHeight="1" x14ac:dyDescent="0.25">
      <c r="A75" s="15" t="s">
        <v>23</v>
      </c>
      <c r="B75" s="13"/>
      <c r="C75" s="13"/>
      <c r="D75" s="13"/>
      <c r="E75" s="13"/>
      <c r="F75" s="13"/>
      <c r="G75" s="13"/>
      <c r="H75" s="13"/>
      <c r="I75" s="13"/>
    </row>
    <row r="76" spans="1:9" s="3" customFormat="1" ht="12.2" customHeight="1" x14ac:dyDescent="0.25"/>
    <row r="77" spans="1:9" s="3" customFormat="1" ht="15.4" customHeight="1" x14ac:dyDescent="0.25"/>
    <row r="78" spans="1:9" s="3" customFormat="1" ht="18" customHeight="1" x14ac:dyDescent="0.25">
      <c r="A78" s="16" t="s">
        <v>2</v>
      </c>
      <c r="B78" s="13"/>
      <c r="C78" s="13"/>
      <c r="D78" s="13"/>
      <c r="E78" s="13"/>
      <c r="F78" s="13"/>
      <c r="G78" s="13"/>
      <c r="H78" s="13"/>
      <c r="I78" s="13"/>
    </row>
    <row r="79" spans="1:9" s="3" customFormat="1" ht="8.4499999999999993" customHeight="1" x14ac:dyDescent="0.25"/>
    <row r="80" spans="1:9" s="3" customFormat="1" x14ac:dyDescent="0.25">
      <c r="A80" s="8" t="s">
        <v>3</v>
      </c>
      <c r="B80" s="10" t="s">
        <v>4</v>
      </c>
      <c r="C80" s="11"/>
      <c r="D80" s="12"/>
      <c r="E80" s="10" t="s">
        <v>5</v>
      </c>
      <c r="F80" s="11"/>
      <c r="G80" s="12"/>
    </row>
    <row r="81" spans="1:7" s="3" customFormat="1" x14ac:dyDescent="0.25">
      <c r="A81" s="9"/>
      <c r="B81" s="4" t="s">
        <v>6</v>
      </c>
      <c r="C81" s="4" t="s">
        <v>7</v>
      </c>
      <c r="D81" s="4" t="s">
        <v>8</v>
      </c>
      <c r="E81" s="4" t="s">
        <v>6</v>
      </c>
      <c r="F81" s="4" t="s">
        <v>7</v>
      </c>
      <c r="G81" s="4" t="s">
        <v>8</v>
      </c>
    </row>
    <row r="82" spans="1:7" s="3" customFormat="1" ht="16.5" x14ac:dyDescent="0.25">
      <c r="A82" s="5" t="s">
        <v>9</v>
      </c>
      <c r="B82" s="5" t="s">
        <v>9</v>
      </c>
      <c r="C82" s="5" t="s">
        <v>9</v>
      </c>
      <c r="D82" s="5" t="s">
        <v>9</v>
      </c>
      <c r="E82" s="5" t="s">
        <v>9</v>
      </c>
      <c r="F82" s="5" t="s">
        <v>9</v>
      </c>
      <c r="G82" s="5" t="s">
        <v>9</v>
      </c>
    </row>
    <row r="83" spans="1:7" s="3" customFormat="1" ht="16.5" x14ac:dyDescent="0.25">
      <c r="A83" s="6" t="s">
        <v>10</v>
      </c>
      <c r="B83" s="6">
        <v>48</v>
      </c>
      <c r="C83" s="6">
        <v>25</v>
      </c>
      <c r="D83" s="6">
        <v>23</v>
      </c>
      <c r="E83" s="6">
        <v>1031</v>
      </c>
      <c r="F83" s="6">
        <v>665</v>
      </c>
      <c r="G83" s="6">
        <v>366</v>
      </c>
    </row>
    <row r="84" spans="1:7" s="3" customFormat="1" ht="16.5" x14ac:dyDescent="0.25">
      <c r="A84" s="7" t="s">
        <v>11</v>
      </c>
      <c r="B84" s="7">
        <v>4</v>
      </c>
      <c r="C84" s="7">
        <v>3</v>
      </c>
      <c r="D84" s="7">
        <v>1</v>
      </c>
      <c r="E84" s="7">
        <v>4</v>
      </c>
      <c r="F84" s="7">
        <v>3</v>
      </c>
      <c r="G84" s="7">
        <v>1</v>
      </c>
    </row>
    <row r="85" spans="1:7" s="3" customFormat="1" ht="16.5" x14ac:dyDescent="0.25">
      <c r="A85" s="7" t="s">
        <v>12</v>
      </c>
      <c r="B85" s="7">
        <v>8</v>
      </c>
      <c r="C85" s="7">
        <v>4</v>
      </c>
      <c r="D85" s="7">
        <v>4</v>
      </c>
      <c r="E85" s="7">
        <v>59</v>
      </c>
      <c r="F85" s="7">
        <v>27</v>
      </c>
      <c r="G85" s="7">
        <v>32</v>
      </c>
    </row>
    <row r="86" spans="1:7" s="3" customFormat="1" ht="16.5" x14ac:dyDescent="0.25">
      <c r="A86" s="7" t="s">
        <v>13</v>
      </c>
      <c r="B86" s="7">
        <v>7</v>
      </c>
      <c r="C86" s="7">
        <v>4</v>
      </c>
      <c r="D86" s="7">
        <v>3</v>
      </c>
      <c r="E86" s="7">
        <v>170</v>
      </c>
      <c r="F86" s="7">
        <v>75</v>
      </c>
      <c r="G86" s="7">
        <v>95</v>
      </c>
    </row>
    <row r="87" spans="1:7" s="3" customFormat="1" ht="16.5" x14ac:dyDescent="0.25">
      <c r="A87" s="7" t="s">
        <v>14</v>
      </c>
      <c r="B87" s="7">
        <v>2</v>
      </c>
      <c r="C87" s="7">
        <v>1</v>
      </c>
      <c r="D87" s="7">
        <v>1</v>
      </c>
      <c r="E87" s="7">
        <v>98</v>
      </c>
      <c r="F87" s="7">
        <v>56</v>
      </c>
      <c r="G87" s="7">
        <v>42</v>
      </c>
    </row>
    <row r="88" spans="1:7" s="3" customFormat="1" ht="16.5" x14ac:dyDescent="0.25">
      <c r="A88" s="7" t="s">
        <v>15</v>
      </c>
      <c r="B88" s="7">
        <v>1</v>
      </c>
      <c r="C88" s="7">
        <v>0</v>
      </c>
      <c r="D88" s="7">
        <v>1</v>
      </c>
      <c r="E88" s="7">
        <v>18</v>
      </c>
      <c r="F88" s="7">
        <v>11</v>
      </c>
      <c r="G88" s="7">
        <v>7</v>
      </c>
    </row>
    <row r="89" spans="1:7" s="3" customFormat="1" ht="16.5" x14ac:dyDescent="0.25">
      <c r="A89" s="7" t="s">
        <v>16</v>
      </c>
      <c r="B89" s="7">
        <v>9</v>
      </c>
      <c r="C89" s="7">
        <v>7</v>
      </c>
      <c r="D89" s="7">
        <v>2</v>
      </c>
      <c r="E89" s="7">
        <v>195</v>
      </c>
      <c r="F89" s="7">
        <v>171</v>
      </c>
      <c r="G89" s="7">
        <v>24</v>
      </c>
    </row>
    <row r="90" spans="1:7" s="3" customFormat="1" ht="16.5" x14ac:dyDescent="0.25">
      <c r="A90" s="7" t="s">
        <v>17</v>
      </c>
      <c r="B90" s="7">
        <v>13</v>
      </c>
      <c r="C90" s="7">
        <v>4</v>
      </c>
      <c r="D90" s="7">
        <v>9</v>
      </c>
      <c r="E90" s="7">
        <v>367</v>
      </c>
      <c r="F90" s="7">
        <v>267</v>
      </c>
      <c r="G90" s="7">
        <v>100</v>
      </c>
    </row>
    <row r="91" spans="1:7" s="3" customFormat="1" ht="16.5" x14ac:dyDescent="0.25">
      <c r="A91" s="7" t="s">
        <v>18</v>
      </c>
      <c r="B91" s="7">
        <v>4</v>
      </c>
      <c r="C91" s="7">
        <v>2</v>
      </c>
      <c r="D91" s="7">
        <v>2</v>
      </c>
      <c r="E91" s="7">
        <v>120</v>
      </c>
      <c r="F91" s="7">
        <v>55</v>
      </c>
      <c r="G91" s="7">
        <v>65</v>
      </c>
    </row>
    <row r="92" spans="1:7" s="3" customFormat="1" ht="72.95" customHeight="1" x14ac:dyDescent="0.25"/>
  </sheetData>
  <mergeCells count="32">
    <mergeCell ref="A1:I1"/>
    <mergeCell ref="A3:I3"/>
    <mergeCell ref="A5:I5"/>
    <mergeCell ref="A6:I6"/>
    <mergeCell ref="A9:I9"/>
    <mergeCell ref="A11:A12"/>
    <mergeCell ref="B11:D11"/>
    <mergeCell ref="E11:G11"/>
    <mergeCell ref="A24:I24"/>
    <mergeCell ref="A26:I26"/>
    <mergeCell ref="A28:I28"/>
    <mergeCell ref="A29:I29"/>
    <mergeCell ref="A32:I32"/>
    <mergeCell ref="A34:A35"/>
    <mergeCell ref="B34:D34"/>
    <mergeCell ref="E34:G34"/>
    <mergeCell ref="A47:I47"/>
    <mergeCell ref="A49:I49"/>
    <mergeCell ref="A51:I51"/>
    <mergeCell ref="A52:I52"/>
    <mergeCell ref="A55:I55"/>
    <mergeCell ref="A57:A58"/>
    <mergeCell ref="B57:D57"/>
    <mergeCell ref="E57:G57"/>
    <mergeCell ref="A70:I70"/>
    <mergeCell ref="A72:I72"/>
    <mergeCell ref="A74:I74"/>
    <mergeCell ref="A75:I75"/>
    <mergeCell ref="A78:I78"/>
    <mergeCell ref="A80:A81"/>
    <mergeCell ref="B80:D80"/>
    <mergeCell ref="E80:G80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workbookViewId="0">
      <selection activeCell="E80" sqref="E80:G80"/>
    </sheetView>
  </sheetViews>
  <sheetFormatPr baseColWidth="10" defaultRowHeight="15" x14ac:dyDescent="0.25"/>
  <cols>
    <col min="1" max="1" width="31.5703125" style="2" customWidth="1"/>
    <col min="2" max="7" width="13.7109375" style="2" customWidth="1"/>
    <col min="8" max="8" width="0" style="2" hidden="1" customWidth="1"/>
    <col min="9" max="9" width="7.28515625" style="2" customWidth="1"/>
    <col min="10" max="16384" width="11.42578125" style="2"/>
  </cols>
  <sheetData>
    <row r="1" spans="1:9" s="3" customFormat="1" ht="33.75" customHeight="1" x14ac:dyDescent="0.25">
      <c r="A1" s="13"/>
      <c r="B1" s="13"/>
      <c r="C1" s="13"/>
      <c r="D1" s="13"/>
      <c r="E1" s="13"/>
      <c r="F1" s="13"/>
      <c r="G1" s="13"/>
      <c r="H1" s="13"/>
      <c r="I1" s="13"/>
    </row>
    <row r="2" spans="1:9" s="3" customFormat="1" ht="23.65" customHeight="1" x14ac:dyDescent="0.25"/>
    <row r="3" spans="1:9" s="3" customFormat="1" ht="46.5" customHeight="1" x14ac:dyDescent="0.25">
      <c r="A3" s="14" t="s">
        <v>26</v>
      </c>
      <c r="B3" s="13"/>
      <c r="C3" s="13"/>
      <c r="D3" s="13"/>
      <c r="E3" s="13"/>
      <c r="F3" s="13"/>
      <c r="G3" s="13"/>
      <c r="H3" s="13"/>
      <c r="I3" s="13"/>
    </row>
    <row r="4" spans="1:9" s="3" customFormat="1" ht="5.0999999999999996" customHeight="1" x14ac:dyDescent="0.25"/>
    <row r="5" spans="1:9" s="3" customFormat="1" ht="18" customHeight="1" x14ac:dyDescent="0.25">
      <c r="A5" s="15" t="s">
        <v>46</v>
      </c>
      <c r="B5" s="13"/>
      <c r="C5" s="13"/>
      <c r="D5" s="13"/>
      <c r="E5" s="13"/>
      <c r="F5" s="13"/>
      <c r="G5" s="13"/>
      <c r="H5" s="13"/>
      <c r="I5" s="13"/>
    </row>
    <row r="6" spans="1:9" s="3" customFormat="1" ht="18" customHeight="1" x14ac:dyDescent="0.25">
      <c r="A6" s="15" t="s">
        <v>35</v>
      </c>
      <c r="B6" s="13"/>
      <c r="C6" s="13"/>
      <c r="D6" s="13"/>
      <c r="E6" s="13"/>
      <c r="F6" s="13"/>
      <c r="G6" s="13"/>
      <c r="H6" s="13"/>
      <c r="I6" s="13"/>
    </row>
    <row r="7" spans="1:9" s="3" customFormat="1" ht="12.2" customHeight="1" x14ac:dyDescent="0.25"/>
    <row r="8" spans="1:9" s="3" customFormat="1" ht="15.4" customHeight="1" x14ac:dyDescent="0.25"/>
    <row r="9" spans="1:9" s="3" customFormat="1" ht="18" customHeight="1" x14ac:dyDescent="0.25">
      <c r="A9" s="16" t="s">
        <v>2</v>
      </c>
      <c r="B9" s="13"/>
      <c r="C9" s="13"/>
      <c r="D9" s="13"/>
      <c r="E9" s="13"/>
      <c r="F9" s="13"/>
      <c r="G9" s="13"/>
      <c r="H9" s="13"/>
      <c r="I9" s="13"/>
    </row>
    <row r="10" spans="1:9" s="3" customFormat="1" ht="8.4499999999999993" customHeight="1" x14ac:dyDescent="0.25"/>
    <row r="11" spans="1:9" s="3" customFormat="1" x14ac:dyDescent="0.25">
      <c r="A11" s="8" t="s">
        <v>3</v>
      </c>
      <c r="B11" s="10" t="s">
        <v>4</v>
      </c>
      <c r="C11" s="11"/>
      <c r="D11" s="12"/>
      <c r="E11" s="10" t="s">
        <v>5</v>
      </c>
      <c r="F11" s="11"/>
      <c r="G11" s="12"/>
    </row>
    <row r="12" spans="1:9" s="3" customFormat="1" x14ac:dyDescent="0.25">
      <c r="A12" s="9"/>
      <c r="B12" s="4" t="s">
        <v>6</v>
      </c>
      <c r="C12" s="4" t="s">
        <v>7</v>
      </c>
      <c r="D12" s="4" t="s">
        <v>8</v>
      </c>
      <c r="E12" s="4" t="s">
        <v>6</v>
      </c>
      <c r="F12" s="4" t="s">
        <v>7</v>
      </c>
      <c r="G12" s="4" t="s">
        <v>8</v>
      </c>
    </row>
    <row r="13" spans="1:9" s="3" customFormat="1" ht="16.5" x14ac:dyDescent="0.25">
      <c r="A13" s="5" t="s">
        <v>9</v>
      </c>
      <c r="B13" s="5" t="s">
        <v>9</v>
      </c>
      <c r="C13" s="5" t="s">
        <v>9</v>
      </c>
      <c r="D13" s="5" t="s">
        <v>9</v>
      </c>
      <c r="E13" s="5" t="s">
        <v>9</v>
      </c>
      <c r="F13" s="5" t="s">
        <v>9</v>
      </c>
      <c r="G13" s="5" t="s">
        <v>9</v>
      </c>
    </row>
    <row r="14" spans="1:9" s="3" customFormat="1" ht="16.5" x14ac:dyDescent="0.25">
      <c r="A14" s="6" t="s">
        <v>10</v>
      </c>
      <c r="B14" s="6">
        <f>SUM(B15:B22)</f>
        <v>659</v>
      </c>
      <c r="C14" s="6">
        <f t="shared" ref="C14:G14" si="0">SUM(C15:C22)</f>
        <v>393</v>
      </c>
      <c r="D14" s="6">
        <f t="shared" si="0"/>
        <v>266</v>
      </c>
      <c r="E14" s="6">
        <f t="shared" si="0"/>
        <v>7958</v>
      </c>
      <c r="F14" s="6">
        <f t="shared" si="0"/>
        <v>5165</v>
      </c>
      <c r="G14" s="6">
        <f t="shared" si="0"/>
        <v>2793</v>
      </c>
    </row>
    <row r="15" spans="1:9" s="3" customFormat="1" ht="16.5" x14ac:dyDescent="0.25">
      <c r="A15" s="7" t="s">
        <v>11</v>
      </c>
      <c r="B15" s="7">
        <f>SUM(B38+B61+B84)</f>
        <v>5</v>
      </c>
      <c r="C15" s="7">
        <f t="shared" ref="C15:G15" si="1">SUM(C38+C61+C84)</f>
        <v>2</v>
      </c>
      <c r="D15" s="7">
        <f t="shared" si="1"/>
        <v>3</v>
      </c>
      <c r="E15" s="7">
        <f t="shared" si="1"/>
        <v>6</v>
      </c>
      <c r="F15" s="7">
        <f t="shared" si="1"/>
        <v>2</v>
      </c>
      <c r="G15" s="7">
        <f t="shared" si="1"/>
        <v>4</v>
      </c>
    </row>
    <row r="16" spans="1:9" s="3" customFormat="1" ht="16.5" x14ac:dyDescent="0.25">
      <c r="A16" s="7" t="s">
        <v>12</v>
      </c>
      <c r="B16" s="7">
        <f t="shared" ref="B16:G22" si="2">SUM(B39+B62+B85)</f>
        <v>61</v>
      </c>
      <c r="C16" s="7">
        <f t="shared" si="2"/>
        <v>26</v>
      </c>
      <c r="D16" s="7">
        <f t="shared" si="2"/>
        <v>35</v>
      </c>
      <c r="E16" s="7">
        <f t="shared" si="2"/>
        <v>556</v>
      </c>
      <c r="F16" s="7">
        <f t="shared" si="2"/>
        <v>287</v>
      </c>
      <c r="G16" s="7">
        <f t="shared" si="2"/>
        <v>269</v>
      </c>
    </row>
    <row r="17" spans="1:9" s="3" customFormat="1" ht="16.5" x14ac:dyDescent="0.25">
      <c r="A17" s="7" t="s">
        <v>13</v>
      </c>
      <c r="B17" s="7">
        <f t="shared" si="2"/>
        <v>78</v>
      </c>
      <c r="C17" s="7">
        <f t="shared" si="2"/>
        <v>46</v>
      </c>
      <c r="D17" s="7">
        <f t="shared" si="2"/>
        <v>32</v>
      </c>
      <c r="E17" s="7">
        <f t="shared" si="2"/>
        <v>1673</v>
      </c>
      <c r="F17" s="7">
        <f t="shared" si="2"/>
        <v>804</v>
      </c>
      <c r="G17" s="7">
        <f t="shared" si="2"/>
        <v>869</v>
      </c>
    </row>
    <row r="18" spans="1:9" s="3" customFormat="1" ht="16.5" x14ac:dyDescent="0.25">
      <c r="A18" s="7" t="s">
        <v>14</v>
      </c>
      <c r="B18" s="7">
        <f t="shared" si="2"/>
        <v>62</v>
      </c>
      <c r="C18" s="7">
        <f t="shared" si="2"/>
        <v>40</v>
      </c>
      <c r="D18" s="7">
        <f t="shared" si="2"/>
        <v>22</v>
      </c>
      <c r="E18" s="7">
        <f t="shared" si="2"/>
        <v>964</v>
      </c>
      <c r="F18" s="7">
        <f t="shared" si="2"/>
        <v>497</v>
      </c>
      <c r="G18" s="7">
        <f t="shared" si="2"/>
        <v>467</v>
      </c>
    </row>
    <row r="19" spans="1:9" s="3" customFormat="1" ht="16.5" x14ac:dyDescent="0.25">
      <c r="A19" s="7" t="s">
        <v>15</v>
      </c>
      <c r="B19" s="7">
        <f t="shared" si="2"/>
        <v>41</v>
      </c>
      <c r="C19" s="7">
        <f t="shared" si="2"/>
        <v>27</v>
      </c>
      <c r="D19" s="7">
        <f t="shared" si="2"/>
        <v>14</v>
      </c>
      <c r="E19" s="7">
        <f t="shared" si="2"/>
        <v>457</v>
      </c>
      <c r="F19" s="7">
        <f t="shared" si="2"/>
        <v>279</v>
      </c>
      <c r="G19" s="7">
        <f t="shared" si="2"/>
        <v>178</v>
      </c>
    </row>
    <row r="20" spans="1:9" s="3" customFormat="1" ht="16.5" x14ac:dyDescent="0.25">
      <c r="A20" s="7" t="s">
        <v>16</v>
      </c>
      <c r="B20" s="7">
        <f t="shared" si="2"/>
        <v>123</v>
      </c>
      <c r="C20" s="7">
        <f t="shared" si="2"/>
        <v>79</v>
      </c>
      <c r="D20" s="7">
        <f t="shared" si="2"/>
        <v>44</v>
      </c>
      <c r="E20" s="7">
        <f t="shared" si="2"/>
        <v>1430</v>
      </c>
      <c r="F20" s="7">
        <f t="shared" si="2"/>
        <v>1212</v>
      </c>
      <c r="G20" s="7">
        <f t="shared" si="2"/>
        <v>218</v>
      </c>
    </row>
    <row r="21" spans="1:9" s="3" customFormat="1" ht="16.5" x14ac:dyDescent="0.25">
      <c r="A21" s="7" t="s">
        <v>17</v>
      </c>
      <c r="B21" s="7">
        <f t="shared" si="2"/>
        <v>224</v>
      </c>
      <c r="C21" s="7">
        <f t="shared" si="2"/>
        <v>135</v>
      </c>
      <c r="D21" s="7">
        <f t="shared" si="2"/>
        <v>89</v>
      </c>
      <c r="E21" s="7">
        <f t="shared" si="2"/>
        <v>2086</v>
      </c>
      <c r="F21" s="7">
        <f t="shared" si="2"/>
        <v>1592</v>
      </c>
      <c r="G21" s="7">
        <f t="shared" si="2"/>
        <v>494</v>
      </c>
    </row>
    <row r="22" spans="1:9" s="3" customFormat="1" ht="16.5" x14ac:dyDescent="0.25">
      <c r="A22" s="7" t="s">
        <v>18</v>
      </c>
      <c r="B22" s="7">
        <f t="shared" si="2"/>
        <v>65</v>
      </c>
      <c r="C22" s="7">
        <f t="shared" si="2"/>
        <v>38</v>
      </c>
      <c r="D22" s="7">
        <f t="shared" si="2"/>
        <v>27</v>
      </c>
      <c r="E22" s="7">
        <f t="shared" si="2"/>
        <v>786</v>
      </c>
      <c r="F22" s="7">
        <f t="shared" si="2"/>
        <v>492</v>
      </c>
      <c r="G22" s="7">
        <f t="shared" si="2"/>
        <v>294</v>
      </c>
    </row>
    <row r="24" spans="1:9" s="3" customFormat="1" ht="33.75" customHeight="1" x14ac:dyDescent="0.25">
      <c r="A24" s="13"/>
      <c r="B24" s="13"/>
      <c r="C24" s="13"/>
      <c r="D24" s="13"/>
      <c r="E24" s="13"/>
      <c r="F24" s="13"/>
      <c r="G24" s="13"/>
      <c r="H24" s="13"/>
      <c r="I24" s="13"/>
    </row>
    <row r="25" spans="1:9" s="3" customFormat="1" ht="23.65" customHeight="1" x14ac:dyDescent="0.25"/>
    <row r="26" spans="1:9" s="3" customFormat="1" ht="46.5" customHeight="1" x14ac:dyDescent="0.25">
      <c r="A26" s="14" t="s">
        <v>26</v>
      </c>
      <c r="B26" s="13"/>
      <c r="C26" s="13"/>
      <c r="D26" s="13"/>
      <c r="E26" s="13"/>
      <c r="F26" s="13"/>
      <c r="G26" s="13"/>
      <c r="H26" s="13"/>
      <c r="I26" s="13"/>
    </row>
    <row r="27" spans="1:9" s="3" customFormat="1" ht="5.0999999999999996" customHeight="1" x14ac:dyDescent="0.25"/>
    <row r="28" spans="1:9" s="3" customFormat="1" ht="18" customHeight="1" x14ac:dyDescent="0.25">
      <c r="A28" s="15" t="s">
        <v>46</v>
      </c>
      <c r="B28" s="13"/>
      <c r="C28" s="13"/>
      <c r="D28" s="13"/>
      <c r="E28" s="13"/>
      <c r="F28" s="13"/>
      <c r="G28" s="13"/>
      <c r="H28" s="13"/>
      <c r="I28" s="13"/>
    </row>
    <row r="29" spans="1:9" s="3" customFormat="1" ht="18" customHeight="1" x14ac:dyDescent="0.25">
      <c r="A29" s="15" t="s">
        <v>1</v>
      </c>
      <c r="B29" s="13"/>
      <c r="C29" s="13"/>
      <c r="D29" s="13"/>
      <c r="E29" s="13"/>
      <c r="F29" s="13"/>
      <c r="G29" s="13"/>
      <c r="H29" s="13"/>
      <c r="I29" s="13"/>
    </row>
    <row r="30" spans="1:9" s="3" customFormat="1" ht="12.2" customHeight="1" x14ac:dyDescent="0.25"/>
    <row r="31" spans="1:9" s="3" customFormat="1" ht="15.4" customHeight="1" x14ac:dyDescent="0.25"/>
    <row r="32" spans="1:9" s="3" customFormat="1" ht="18" customHeight="1" x14ac:dyDescent="0.25">
      <c r="A32" s="16" t="s">
        <v>2</v>
      </c>
      <c r="B32" s="13"/>
      <c r="C32" s="13"/>
      <c r="D32" s="13"/>
      <c r="E32" s="13"/>
      <c r="F32" s="13"/>
      <c r="G32" s="13"/>
      <c r="H32" s="13"/>
      <c r="I32" s="13"/>
    </row>
    <row r="33" spans="1:9" s="3" customFormat="1" ht="8.4499999999999993" customHeight="1" x14ac:dyDescent="0.25"/>
    <row r="34" spans="1:9" s="3" customFormat="1" x14ac:dyDescent="0.25">
      <c r="A34" s="8" t="s">
        <v>3</v>
      </c>
      <c r="B34" s="10" t="s">
        <v>4</v>
      </c>
      <c r="C34" s="11"/>
      <c r="D34" s="12"/>
      <c r="E34" s="10" t="s">
        <v>5</v>
      </c>
      <c r="F34" s="11"/>
      <c r="G34" s="12"/>
    </row>
    <row r="35" spans="1:9" s="3" customFormat="1" x14ac:dyDescent="0.25">
      <c r="A35" s="9"/>
      <c r="B35" s="4" t="s">
        <v>6</v>
      </c>
      <c r="C35" s="4" t="s">
        <v>7</v>
      </c>
      <c r="D35" s="4" t="s">
        <v>8</v>
      </c>
      <c r="E35" s="4" t="s">
        <v>6</v>
      </c>
      <c r="F35" s="4" t="s">
        <v>7</v>
      </c>
      <c r="G35" s="4" t="s">
        <v>8</v>
      </c>
    </row>
    <row r="36" spans="1:9" s="3" customFormat="1" ht="16.5" x14ac:dyDescent="0.25">
      <c r="A36" s="5" t="s">
        <v>9</v>
      </c>
      <c r="B36" s="5" t="s">
        <v>9</v>
      </c>
      <c r="C36" s="5" t="s">
        <v>9</v>
      </c>
      <c r="D36" s="5" t="s">
        <v>9</v>
      </c>
      <c r="E36" s="5" t="s">
        <v>9</v>
      </c>
      <c r="F36" s="5" t="s">
        <v>9</v>
      </c>
      <c r="G36" s="5" t="s">
        <v>9</v>
      </c>
    </row>
    <row r="37" spans="1:9" s="3" customFormat="1" ht="16.5" x14ac:dyDescent="0.25">
      <c r="A37" s="6" t="s">
        <v>10</v>
      </c>
      <c r="B37" s="6">
        <v>482</v>
      </c>
      <c r="C37" s="6">
        <v>285</v>
      </c>
      <c r="D37" s="6">
        <v>197</v>
      </c>
      <c r="E37" s="6">
        <v>5004</v>
      </c>
      <c r="F37" s="6">
        <v>3258</v>
      </c>
      <c r="G37" s="6">
        <v>1746</v>
      </c>
    </row>
    <row r="38" spans="1:9" s="3" customFormat="1" ht="16.5" x14ac:dyDescent="0.25">
      <c r="A38" s="7" t="s">
        <v>11</v>
      </c>
      <c r="B38" s="7">
        <v>4</v>
      </c>
      <c r="C38" s="7">
        <v>2</v>
      </c>
      <c r="D38" s="7">
        <v>2</v>
      </c>
      <c r="E38" s="7">
        <v>4</v>
      </c>
      <c r="F38" s="7">
        <v>2</v>
      </c>
      <c r="G38" s="7">
        <v>2</v>
      </c>
    </row>
    <row r="39" spans="1:9" s="3" customFormat="1" ht="16.5" x14ac:dyDescent="0.25">
      <c r="A39" s="7" t="s">
        <v>12</v>
      </c>
      <c r="B39" s="7">
        <v>38</v>
      </c>
      <c r="C39" s="7">
        <v>16</v>
      </c>
      <c r="D39" s="7">
        <v>22</v>
      </c>
      <c r="E39" s="7">
        <v>348</v>
      </c>
      <c r="F39" s="7">
        <v>202</v>
      </c>
      <c r="G39" s="7">
        <v>146</v>
      </c>
    </row>
    <row r="40" spans="1:9" s="3" customFormat="1" ht="16.5" x14ac:dyDescent="0.25">
      <c r="A40" s="7" t="s">
        <v>13</v>
      </c>
      <c r="B40" s="7">
        <v>57</v>
      </c>
      <c r="C40" s="7">
        <v>31</v>
      </c>
      <c r="D40" s="7">
        <v>26</v>
      </c>
      <c r="E40" s="7">
        <v>1057</v>
      </c>
      <c r="F40" s="7">
        <v>486</v>
      </c>
      <c r="G40" s="7">
        <v>571</v>
      </c>
    </row>
    <row r="41" spans="1:9" s="3" customFormat="1" ht="16.5" x14ac:dyDescent="0.25">
      <c r="A41" s="7" t="s">
        <v>14</v>
      </c>
      <c r="B41" s="7">
        <v>28</v>
      </c>
      <c r="C41" s="7">
        <v>19</v>
      </c>
      <c r="D41" s="7">
        <v>9</v>
      </c>
      <c r="E41" s="7">
        <v>462</v>
      </c>
      <c r="F41" s="7">
        <v>246</v>
      </c>
      <c r="G41" s="7">
        <v>216</v>
      </c>
    </row>
    <row r="42" spans="1:9" s="3" customFormat="1" ht="16.5" x14ac:dyDescent="0.25">
      <c r="A42" s="7" t="s">
        <v>15</v>
      </c>
      <c r="B42" s="7">
        <v>12</v>
      </c>
      <c r="C42" s="7">
        <v>7</v>
      </c>
      <c r="D42" s="7">
        <v>5</v>
      </c>
      <c r="E42" s="7">
        <v>223</v>
      </c>
      <c r="F42" s="7">
        <v>135</v>
      </c>
      <c r="G42" s="7">
        <v>88</v>
      </c>
    </row>
    <row r="43" spans="1:9" s="3" customFormat="1" ht="16.5" x14ac:dyDescent="0.25">
      <c r="A43" s="7" t="s">
        <v>16</v>
      </c>
      <c r="B43" s="7">
        <v>96</v>
      </c>
      <c r="C43" s="7">
        <v>61</v>
      </c>
      <c r="D43" s="7">
        <v>35</v>
      </c>
      <c r="E43" s="7">
        <v>920</v>
      </c>
      <c r="F43" s="7">
        <v>769</v>
      </c>
      <c r="G43" s="7">
        <v>151</v>
      </c>
    </row>
    <row r="44" spans="1:9" s="3" customFormat="1" ht="16.5" x14ac:dyDescent="0.25">
      <c r="A44" s="7" t="s">
        <v>17</v>
      </c>
      <c r="B44" s="7">
        <v>184</v>
      </c>
      <c r="C44" s="7">
        <v>113</v>
      </c>
      <c r="D44" s="7">
        <v>71</v>
      </c>
      <c r="E44" s="7">
        <v>1419</v>
      </c>
      <c r="F44" s="7">
        <v>1057</v>
      </c>
      <c r="G44" s="7">
        <v>362</v>
      </c>
    </row>
    <row r="45" spans="1:9" s="3" customFormat="1" ht="16.5" x14ac:dyDescent="0.25">
      <c r="A45" s="7" t="s">
        <v>18</v>
      </c>
      <c r="B45" s="7">
        <v>63</v>
      </c>
      <c r="C45" s="7">
        <v>36</v>
      </c>
      <c r="D45" s="7">
        <v>27</v>
      </c>
      <c r="E45" s="7">
        <v>571</v>
      </c>
      <c r="F45" s="7">
        <v>361</v>
      </c>
      <c r="G45" s="7">
        <v>210</v>
      </c>
    </row>
    <row r="47" spans="1:9" s="3" customFormat="1" ht="33.75" customHeight="1" x14ac:dyDescent="0.25">
      <c r="A47" s="13"/>
      <c r="B47" s="13"/>
      <c r="C47" s="13"/>
      <c r="D47" s="13"/>
      <c r="E47" s="13"/>
      <c r="F47" s="13"/>
      <c r="G47" s="13"/>
      <c r="H47" s="13"/>
      <c r="I47" s="13"/>
    </row>
    <row r="48" spans="1:9" s="3" customFormat="1" ht="23.65" customHeight="1" x14ac:dyDescent="0.25"/>
    <row r="49" spans="1:9" s="3" customFormat="1" ht="46.5" customHeight="1" x14ac:dyDescent="0.25">
      <c r="A49" s="14" t="s">
        <v>26</v>
      </c>
      <c r="B49" s="13"/>
      <c r="C49" s="13"/>
      <c r="D49" s="13"/>
      <c r="E49" s="13"/>
      <c r="F49" s="13"/>
      <c r="G49" s="13"/>
      <c r="H49" s="13"/>
      <c r="I49" s="13"/>
    </row>
    <row r="50" spans="1:9" s="3" customFormat="1" ht="5.0999999999999996" customHeight="1" x14ac:dyDescent="0.25"/>
    <row r="51" spans="1:9" s="3" customFormat="1" ht="18" customHeight="1" x14ac:dyDescent="0.25">
      <c r="A51" s="15" t="s">
        <v>46</v>
      </c>
      <c r="B51" s="13"/>
      <c r="C51" s="13"/>
      <c r="D51" s="13"/>
      <c r="E51" s="13"/>
      <c r="F51" s="13"/>
      <c r="G51" s="13"/>
      <c r="H51" s="13"/>
      <c r="I51" s="13"/>
    </row>
    <row r="52" spans="1:9" s="3" customFormat="1" ht="18" customHeight="1" x14ac:dyDescent="0.25">
      <c r="A52" s="15" t="s">
        <v>22</v>
      </c>
      <c r="B52" s="13"/>
      <c r="C52" s="13"/>
      <c r="D52" s="13"/>
      <c r="E52" s="13"/>
      <c r="F52" s="13"/>
      <c r="G52" s="13"/>
      <c r="H52" s="13"/>
      <c r="I52" s="13"/>
    </row>
    <row r="53" spans="1:9" s="3" customFormat="1" ht="12.2" customHeight="1" x14ac:dyDescent="0.25"/>
    <row r="54" spans="1:9" s="3" customFormat="1" ht="15.4" customHeight="1" x14ac:dyDescent="0.25"/>
    <row r="55" spans="1:9" s="3" customFormat="1" ht="18" customHeight="1" x14ac:dyDescent="0.25">
      <c r="A55" s="16" t="s">
        <v>2</v>
      </c>
      <c r="B55" s="13"/>
      <c r="C55" s="13"/>
      <c r="D55" s="13"/>
      <c r="E55" s="13"/>
      <c r="F55" s="13"/>
      <c r="G55" s="13"/>
      <c r="H55" s="13"/>
      <c r="I55" s="13"/>
    </row>
    <row r="56" spans="1:9" s="3" customFormat="1" ht="8.4499999999999993" customHeight="1" x14ac:dyDescent="0.25"/>
    <row r="57" spans="1:9" s="3" customFormat="1" x14ac:dyDescent="0.25">
      <c r="A57" s="8" t="s">
        <v>3</v>
      </c>
      <c r="B57" s="10" t="s">
        <v>4</v>
      </c>
      <c r="C57" s="11"/>
      <c r="D57" s="12"/>
      <c r="E57" s="10" t="s">
        <v>5</v>
      </c>
      <c r="F57" s="11"/>
      <c r="G57" s="12"/>
    </row>
    <row r="58" spans="1:9" s="3" customFormat="1" x14ac:dyDescent="0.25">
      <c r="A58" s="9"/>
      <c r="B58" s="4" t="s">
        <v>6</v>
      </c>
      <c r="C58" s="4" t="s">
        <v>7</v>
      </c>
      <c r="D58" s="4" t="s">
        <v>8</v>
      </c>
      <c r="E58" s="4" t="s">
        <v>6</v>
      </c>
      <c r="F58" s="4" t="s">
        <v>7</v>
      </c>
      <c r="G58" s="4" t="s">
        <v>8</v>
      </c>
    </row>
    <row r="59" spans="1:9" s="3" customFormat="1" ht="16.5" x14ac:dyDescent="0.25">
      <c r="A59" s="5" t="s">
        <v>9</v>
      </c>
      <c r="B59" s="5" t="s">
        <v>9</v>
      </c>
      <c r="C59" s="5" t="s">
        <v>9</v>
      </c>
      <c r="D59" s="5" t="s">
        <v>9</v>
      </c>
      <c r="E59" s="5" t="s">
        <v>9</v>
      </c>
      <c r="F59" s="5" t="s">
        <v>9</v>
      </c>
      <c r="G59" s="5" t="s">
        <v>9</v>
      </c>
    </row>
    <row r="60" spans="1:9" s="3" customFormat="1" ht="16.5" x14ac:dyDescent="0.25">
      <c r="A60" s="6" t="s">
        <v>10</v>
      </c>
      <c r="B60" s="6">
        <v>126</v>
      </c>
      <c r="C60" s="6">
        <v>83</v>
      </c>
      <c r="D60" s="6">
        <v>43</v>
      </c>
      <c r="E60" s="6">
        <v>1938</v>
      </c>
      <c r="F60" s="6">
        <v>1234</v>
      </c>
      <c r="G60" s="6">
        <v>704</v>
      </c>
    </row>
    <row r="61" spans="1:9" s="3" customFormat="1" ht="16.5" x14ac:dyDescent="0.25">
      <c r="A61" s="7" t="s">
        <v>11</v>
      </c>
      <c r="B61" s="7">
        <v>0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</row>
    <row r="62" spans="1:9" s="3" customFormat="1" ht="16.5" x14ac:dyDescent="0.25">
      <c r="A62" s="7" t="s">
        <v>12</v>
      </c>
      <c r="B62" s="7">
        <v>19</v>
      </c>
      <c r="C62" s="7">
        <v>8</v>
      </c>
      <c r="D62" s="7">
        <v>11</v>
      </c>
      <c r="E62" s="7">
        <v>163</v>
      </c>
      <c r="F62" s="7">
        <v>64</v>
      </c>
      <c r="G62" s="7">
        <v>99</v>
      </c>
    </row>
    <row r="63" spans="1:9" s="3" customFormat="1" ht="16.5" x14ac:dyDescent="0.25">
      <c r="A63" s="7" t="s">
        <v>13</v>
      </c>
      <c r="B63" s="7">
        <v>18</v>
      </c>
      <c r="C63" s="7">
        <v>14</v>
      </c>
      <c r="D63" s="7">
        <v>4</v>
      </c>
      <c r="E63" s="7">
        <v>437</v>
      </c>
      <c r="F63" s="7">
        <v>237</v>
      </c>
      <c r="G63" s="7">
        <v>200</v>
      </c>
    </row>
    <row r="64" spans="1:9" s="3" customFormat="1" ht="16.5" x14ac:dyDescent="0.25">
      <c r="A64" s="7" t="s">
        <v>14</v>
      </c>
      <c r="B64" s="7">
        <v>29</v>
      </c>
      <c r="C64" s="7">
        <v>18</v>
      </c>
      <c r="D64" s="7">
        <v>11</v>
      </c>
      <c r="E64" s="7">
        <v>316</v>
      </c>
      <c r="F64" s="7">
        <v>160</v>
      </c>
      <c r="G64" s="7">
        <v>156</v>
      </c>
    </row>
    <row r="65" spans="1:9" s="3" customFormat="1" ht="16.5" x14ac:dyDescent="0.25">
      <c r="A65" s="7" t="s">
        <v>15</v>
      </c>
      <c r="B65" s="7">
        <v>24</v>
      </c>
      <c r="C65" s="7">
        <v>16</v>
      </c>
      <c r="D65" s="7">
        <v>8</v>
      </c>
      <c r="E65" s="7">
        <v>140</v>
      </c>
      <c r="F65" s="7">
        <v>81</v>
      </c>
      <c r="G65" s="7">
        <v>59</v>
      </c>
    </row>
    <row r="66" spans="1:9" s="3" customFormat="1" ht="16.5" x14ac:dyDescent="0.25">
      <c r="A66" s="7" t="s">
        <v>16</v>
      </c>
      <c r="B66" s="7">
        <v>15</v>
      </c>
      <c r="C66" s="7">
        <v>13</v>
      </c>
      <c r="D66" s="7">
        <v>2</v>
      </c>
      <c r="E66" s="7">
        <v>289</v>
      </c>
      <c r="F66" s="7">
        <v>255</v>
      </c>
      <c r="G66" s="7">
        <v>34</v>
      </c>
    </row>
    <row r="67" spans="1:9" s="3" customFormat="1" ht="16.5" x14ac:dyDescent="0.25">
      <c r="A67" s="7" t="s">
        <v>17</v>
      </c>
      <c r="B67" s="7">
        <v>19</v>
      </c>
      <c r="C67" s="7">
        <v>12</v>
      </c>
      <c r="D67" s="7">
        <v>7</v>
      </c>
      <c r="E67" s="7">
        <v>416</v>
      </c>
      <c r="F67" s="7">
        <v>327</v>
      </c>
      <c r="G67" s="7">
        <v>89</v>
      </c>
    </row>
    <row r="68" spans="1:9" s="3" customFormat="1" ht="16.5" x14ac:dyDescent="0.25">
      <c r="A68" s="7" t="s">
        <v>18</v>
      </c>
      <c r="B68" s="7">
        <v>2</v>
      </c>
      <c r="C68" s="7">
        <v>2</v>
      </c>
      <c r="D68" s="7">
        <v>0</v>
      </c>
      <c r="E68" s="7">
        <v>177</v>
      </c>
      <c r="F68" s="7">
        <v>110</v>
      </c>
      <c r="G68" s="7">
        <v>67</v>
      </c>
    </row>
    <row r="70" spans="1:9" s="3" customFormat="1" ht="33.75" customHeight="1" x14ac:dyDescent="0.25">
      <c r="A70" s="13"/>
      <c r="B70" s="13"/>
      <c r="C70" s="13"/>
      <c r="D70" s="13"/>
      <c r="E70" s="13"/>
      <c r="F70" s="13"/>
      <c r="G70" s="13"/>
      <c r="H70" s="13"/>
      <c r="I70" s="13"/>
    </row>
    <row r="71" spans="1:9" s="3" customFormat="1" ht="23.65" customHeight="1" x14ac:dyDescent="0.25"/>
    <row r="72" spans="1:9" s="3" customFormat="1" ht="46.5" customHeight="1" x14ac:dyDescent="0.25">
      <c r="A72" s="14" t="s">
        <v>26</v>
      </c>
      <c r="B72" s="13"/>
      <c r="C72" s="13"/>
      <c r="D72" s="13"/>
      <c r="E72" s="13"/>
      <c r="F72" s="13"/>
      <c r="G72" s="13"/>
      <c r="H72" s="13"/>
      <c r="I72" s="13"/>
    </row>
    <row r="73" spans="1:9" s="3" customFormat="1" ht="5.0999999999999996" customHeight="1" x14ac:dyDescent="0.25"/>
    <row r="74" spans="1:9" s="3" customFormat="1" ht="18" customHeight="1" x14ac:dyDescent="0.25">
      <c r="A74" s="15" t="s">
        <v>46</v>
      </c>
      <c r="B74" s="13"/>
      <c r="C74" s="13"/>
      <c r="D74" s="13"/>
      <c r="E74" s="13"/>
      <c r="F74" s="13"/>
      <c r="G74" s="13"/>
      <c r="H74" s="13"/>
      <c r="I74" s="13"/>
    </row>
    <row r="75" spans="1:9" s="3" customFormat="1" ht="18" customHeight="1" x14ac:dyDescent="0.25">
      <c r="A75" s="15" t="s">
        <v>23</v>
      </c>
      <c r="B75" s="13"/>
      <c r="C75" s="13"/>
      <c r="D75" s="13"/>
      <c r="E75" s="13"/>
      <c r="F75" s="13"/>
      <c r="G75" s="13"/>
      <c r="H75" s="13"/>
      <c r="I75" s="13"/>
    </row>
    <row r="76" spans="1:9" s="3" customFormat="1" ht="12.2" customHeight="1" x14ac:dyDescent="0.25"/>
    <row r="77" spans="1:9" s="3" customFormat="1" ht="15.4" customHeight="1" x14ac:dyDescent="0.25"/>
    <row r="78" spans="1:9" s="3" customFormat="1" ht="18" customHeight="1" x14ac:dyDescent="0.25">
      <c r="A78" s="16" t="s">
        <v>2</v>
      </c>
      <c r="B78" s="13"/>
      <c r="C78" s="13"/>
      <c r="D78" s="13"/>
      <c r="E78" s="13"/>
      <c r="F78" s="13"/>
      <c r="G78" s="13"/>
      <c r="H78" s="13"/>
      <c r="I78" s="13"/>
    </row>
    <row r="79" spans="1:9" s="3" customFormat="1" ht="8.4499999999999993" customHeight="1" x14ac:dyDescent="0.25"/>
    <row r="80" spans="1:9" s="3" customFormat="1" x14ac:dyDescent="0.25">
      <c r="A80" s="8" t="s">
        <v>3</v>
      </c>
      <c r="B80" s="10" t="s">
        <v>4</v>
      </c>
      <c r="C80" s="11"/>
      <c r="D80" s="12"/>
      <c r="E80" s="10" t="s">
        <v>5</v>
      </c>
      <c r="F80" s="11"/>
      <c r="G80" s="12"/>
    </row>
    <row r="81" spans="1:7" s="3" customFormat="1" x14ac:dyDescent="0.25">
      <c r="A81" s="9"/>
      <c r="B81" s="4" t="s">
        <v>6</v>
      </c>
      <c r="C81" s="4" t="s">
        <v>7</v>
      </c>
      <c r="D81" s="4" t="s">
        <v>8</v>
      </c>
      <c r="E81" s="4" t="s">
        <v>6</v>
      </c>
      <c r="F81" s="4" t="s">
        <v>7</v>
      </c>
      <c r="G81" s="4" t="s">
        <v>8</v>
      </c>
    </row>
    <row r="82" spans="1:7" s="3" customFormat="1" ht="16.5" x14ac:dyDescent="0.25">
      <c r="A82" s="5" t="s">
        <v>9</v>
      </c>
      <c r="B82" s="5" t="s">
        <v>9</v>
      </c>
      <c r="C82" s="5" t="s">
        <v>9</v>
      </c>
      <c r="D82" s="5" t="s">
        <v>9</v>
      </c>
      <c r="E82" s="5" t="s">
        <v>9</v>
      </c>
      <c r="F82" s="5" t="s">
        <v>9</v>
      </c>
      <c r="G82" s="5" t="s">
        <v>9</v>
      </c>
    </row>
    <row r="83" spans="1:7" s="3" customFormat="1" ht="16.5" x14ac:dyDescent="0.25">
      <c r="A83" s="6" t="s">
        <v>10</v>
      </c>
      <c r="B83" s="6">
        <v>51</v>
      </c>
      <c r="C83" s="6">
        <v>25</v>
      </c>
      <c r="D83" s="6">
        <v>26</v>
      </c>
      <c r="E83" s="6">
        <v>1016</v>
      </c>
      <c r="F83" s="6">
        <v>673</v>
      </c>
      <c r="G83" s="6">
        <v>343</v>
      </c>
    </row>
    <row r="84" spans="1:7" s="3" customFormat="1" ht="16.5" x14ac:dyDescent="0.25">
      <c r="A84" s="7" t="s">
        <v>11</v>
      </c>
      <c r="B84" s="7">
        <v>1</v>
      </c>
      <c r="C84" s="7">
        <v>0</v>
      </c>
      <c r="D84" s="7">
        <v>1</v>
      </c>
      <c r="E84" s="7">
        <v>2</v>
      </c>
      <c r="F84" s="7">
        <v>0</v>
      </c>
      <c r="G84" s="7">
        <v>2</v>
      </c>
    </row>
    <row r="85" spans="1:7" s="3" customFormat="1" ht="16.5" x14ac:dyDescent="0.25">
      <c r="A85" s="7" t="s">
        <v>12</v>
      </c>
      <c r="B85" s="7">
        <v>4</v>
      </c>
      <c r="C85" s="7">
        <v>2</v>
      </c>
      <c r="D85" s="7">
        <v>2</v>
      </c>
      <c r="E85" s="7">
        <v>45</v>
      </c>
      <c r="F85" s="7">
        <v>21</v>
      </c>
      <c r="G85" s="7">
        <v>24</v>
      </c>
    </row>
    <row r="86" spans="1:7" s="3" customFormat="1" ht="16.5" x14ac:dyDescent="0.25">
      <c r="A86" s="7" t="s">
        <v>13</v>
      </c>
      <c r="B86" s="7">
        <v>3</v>
      </c>
      <c r="C86" s="7">
        <v>1</v>
      </c>
      <c r="D86" s="7">
        <v>2</v>
      </c>
      <c r="E86" s="7">
        <v>179</v>
      </c>
      <c r="F86" s="7">
        <v>81</v>
      </c>
      <c r="G86" s="7">
        <v>98</v>
      </c>
    </row>
    <row r="87" spans="1:7" s="3" customFormat="1" ht="16.5" x14ac:dyDescent="0.25">
      <c r="A87" s="7" t="s">
        <v>14</v>
      </c>
      <c r="B87" s="7">
        <v>5</v>
      </c>
      <c r="C87" s="7">
        <v>3</v>
      </c>
      <c r="D87" s="7">
        <v>2</v>
      </c>
      <c r="E87" s="7">
        <v>186</v>
      </c>
      <c r="F87" s="7">
        <v>91</v>
      </c>
      <c r="G87" s="7">
        <v>95</v>
      </c>
    </row>
    <row r="88" spans="1:7" s="3" customFormat="1" ht="16.5" x14ac:dyDescent="0.25">
      <c r="A88" s="7" t="s">
        <v>15</v>
      </c>
      <c r="B88" s="7">
        <v>5</v>
      </c>
      <c r="C88" s="7">
        <v>4</v>
      </c>
      <c r="D88" s="7">
        <v>1</v>
      </c>
      <c r="E88" s="7">
        <v>94</v>
      </c>
      <c r="F88" s="7">
        <v>63</v>
      </c>
      <c r="G88" s="7">
        <v>31</v>
      </c>
    </row>
    <row r="89" spans="1:7" s="3" customFormat="1" ht="16.5" x14ac:dyDescent="0.25">
      <c r="A89" s="7" t="s">
        <v>16</v>
      </c>
      <c r="B89" s="7">
        <v>12</v>
      </c>
      <c r="C89" s="7">
        <v>5</v>
      </c>
      <c r="D89" s="7">
        <v>7</v>
      </c>
      <c r="E89" s="7">
        <v>221</v>
      </c>
      <c r="F89" s="7">
        <v>188</v>
      </c>
      <c r="G89" s="7">
        <v>33</v>
      </c>
    </row>
    <row r="90" spans="1:7" s="3" customFormat="1" ht="16.5" x14ac:dyDescent="0.25">
      <c r="A90" s="7" t="s">
        <v>17</v>
      </c>
      <c r="B90" s="7">
        <v>21</v>
      </c>
      <c r="C90" s="7">
        <v>10</v>
      </c>
      <c r="D90" s="7">
        <v>11</v>
      </c>
      <c r="E90" s="7">
        <v>251</v>
      </c>
      <c r="F90" s="7">
        <v>208</v>
      </c>
      <c r="G90" s="7">
        <v>43</v>
      </c>
    </row>
    <row r="91" spans="1:7" s="3" customFormat="1" ht="16.5" x14ac:dyDescent="0.25">
      <c r="A91" s="7" t="s">
        <v>18</v>
      </c>
      <c r="B91" s="7">
        <v>0</v>
      </c>
      <c r="C91" s="7">
        <v>0</v>
      </c>
      <c r="D91" s="7">
        <v>0</v>
      </c>
      <c r="E91" s="7">
        <v>38</v>
      </c>
      <c r="F91" s="7">
        <v>21</v>
      </c>
      <c r="G91" s="7">
        <v>17</v>
      </c>
    </row>
    <row r="92" spans="1:7" s="3" customFormat="1" ht="72.95" customHeight="1" x14ac:dyDescent="0.25"/>
  </sheetData>
  <mergeCells count="32">
    <mergeCell ref="A1:I1"/>
    <mergeCell ref="A3:I3"/>
    <mergeCell ref="A5:I5"/>
    <mergeCell ref="A6:I6"/>
    <mergeCell ref="A9:I9"/>
    <mergeCell ref="A11:A12"/>
    <mergeCell ref="B11:D11"/>
    <mergeCell ref="E11:G11"/>
    <mergeCell ref="A24:I24"/>
    <mergeCell ref="A26:I26"/>
    <mergeCell ref="A28:I28"/>
    <mergeCell ref="A29:I29"/>
    <mergeCell ref="A32:I32"/>
    <mergeCell ref="A34:A35"/>
    <mergeCell ref="B34:D34"/>
    <mergeCell ref="E34:G34"/>
    <mergeCell ref="A47:I47"/>
    <mergeCell ref="A49:I49"/>
    <mergeCell ref="A51:I51"/>
    <mergeCell ref="A52:I52"/>
    <mergeCell ref="A55:I55"/>
    <mergeCell ref="A57:A58"/>
    <mergeCell ref="B57:D57"/>
    <mergeCell ref="E57:G57"/>
    <mergeCell ref="A70:I70"/>
    <mergeCell ref="A72:I72"/>
    <mergeCell ref="A74:I74"/>
    <mergeCell ref="A75:I75"/>
    <mergeCell ref="A78:I78"/>
    <mergeCell ref="A80:A81"/>
    <mergeCell ref="B80:D80"/>
    <mergeCell ref="E80:G80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workbookViewId="0">
      <selection activeCell="A55" sqref="A55:I55"/>
    </sheetView>
  </sheetViews>
  <sheetFormatPr baseColWidth="10" defaultRowHeight="15" x14ac:dyDescent="0.25"/>
  <cols>
    <col min="1" max="1" width="31.5703125" style="2" customWidth="1"/>
    <col min="2" max="7" width="13.7109375" style="2" customWidth="1"/>
    <col min="8" max="8" width="0" style="2" hidden="1" customWidth="1"/>
    <col min="9" max="9" width="7.28515625" style="2" customWidth="1"/>
    <col min="10" max="16384" width="11.42578125" style="2"/>
  </cols>
  <sheetData>
    <row r="1" spans="1:9" s="3" customFormat="1" ht="33.75" customHeight="1" x14ac:dyDescent="0.25">
      <c r="A1" s="13"/>
      <c r="B1" s="13"/>
      <c r="C1" s="13"/>
      <c r="D1" s="13"/>
      <c r="E1" s="13"/>
      <c r="F1" s="13"/>
      <c r="G1" s="13"/>
      <c r="H1" s="13"/>
      <c r="I1" s="13"/>
    </row>
    <row r="2" spans="1:9" s="3" customFormat="1" ht="23.65" customHeight="1" x14ac:dyDescent="0.25"/>
    <row r="3" spans="1:9" s="3" customFormat="1" ht="46.5" customHeight="1" x14ac:dyDescent="0.25">
      <c r="A3" s="14" t="s">
        <v>26</v>
      </c>
      <c r="B3" s="13"/>
      <c r="C3" s="13"/>
      <c r="D3" s="13"/>
      <c r="E3" s="13"/>
      <c r="F3" s="13"/>
      <c r="G3" s="13"/>
      <c r="H3" s="13"/>
      <c r="I3" s="13"/>
    </row>
    <row r="4" spans="1:9" s="3" customFormat="1" ht="5.0999999999999996" customHeight="1" x14ac:dyDescent="0.25"/>
    <row r="5" spans="1:9" s="3" customFormat="1" ht="18" customHeight="1" x14ac:dyDescent="0.25">
      <c r="A5" s="15" t="s">
        <v>43</v>
      </c>
      <c r="B5" s="13"/>
      <c r="C5" s="13"/>
      <c r="D5" s="13"/>
      <c r="E5" s="13"/>
      <c r="F5" s="13"/>
      <c r="G5" s="13"/>
      <c r="H5" s="13"/>
      <c r="I5" s="13"/>
    </row>
    <row r="6" spans="1:9" s="3" customFormat="1" ht="18" customHeight="1" x14ac:dyDescent="0.25">
      <c r="A6" s="15" t="s">
        <v>35</v>
      </c>
      <c r="B6" s="13"/>
      <c r="C6" s="13"/>
      <c r="D6" s="13"/>
      <c r="E6" s="13"/>
      <c r="F6" s="13"/>
      <c r="G6" s="13"/>
      <c r="H6" s="13"/>
      <c r="I6" s="13"/>
    </row>
    <row r="7" spans="1:9" s="3" customFormat="1" ht="12.2" customHeight="1" x14ac:dyDescent="0.25"/>
    <row r="8" spans="1:9" s="3" customFormat="1" ht="15.4" customHeight="1" x14ac:dyDescent="0.25"/>
    <row r="9" spans="1:9" s="3" customFormat="1" ht="18" customHeight="1" x14ac:dyDescent="0.25">
      <c r="A9" s="16" t="s">
        <v>2</v>
      </c>
      <c r="B9" s="13"/>
      <c r="C9" s="13"/>
      <c r="D9" s="13"/>
      <c r="E9" s="13"/>
      <c r="F9" s="13"/>
      <c r="G9" s="13"/>
      <c r="H9" s="13"/>
      <c r="I9" s="13"/>
    </row>
    <row r="10" spans="1:9" s="3" customFormat="1" ht="8.4499999999999993" customHeight="1" x14ac:dyDescent="0.25"/>
    <row r="11" spans="1:9" s="3" customFormat="1" x14ac:dyDescent="0.25">
      <c r="A11" s="8" t="s">
        <v>3</v>
      </c>
      <c r="B11" s="10" t="s">
        <v>4</v>
      </c>
      <c r="C11" s="11"/>
      <c r="D11" s="12"/>
      <c r="E11" s="10" t="s">
        <v>5</v>
      </c>
      <c r="F11" s="11"/>
      <c r="G11" s="12"/>
    </row>
    <row r="12" spans="1:9" s="3" customFormat="1" x14ac:dyDescent="0.25">
      <c r="A12" s="9"/>
      <c r="B12" s="4" t="s">
        <v>6</v>
      </c>
      <c r="C12" s="4" t="s">
        <v>7</v>
      </c>
      <c r="D12" s="4" t="s">
        <v>8</v>
      </c>
      <c r="E12" s="4" t="s">
        <v>6</v>
      </c>
      <c r="F12" s="4" t="s">
        <v>7</v>
      </c>
      <c r="G12" s="4" t="s">
        <v>8</v>
      </c>
    </row>
    <row r="13" spans="1:9" s="3" customFormat="1" ht="16.5" x14ac:dyDescent="0.25">
      <c r="A13" s="5" t="s">
        <v>9</v>
      </c>
      <c r="B13" s="5" t="s">
        <v>9</v>
      </c>
      <c r="C13" s="5" t="s">
        <v>9</v>
      </c>
      <c r="D13" s="5" t="s">
        <v>9</v>
      </c>
      <c r="E13" s="5" t="s">
        <v>9</v>
      </c>
      <c r="F13" s="5" t="s">
        <v>9</v>
      </c>
      <c r="G13" s="5" t="s">
        <v>9</v>
      </c>
    </row>
    <row r="14" spans="1:9" s="3" customFormat="1" ht="16.5" x14ac:dyDescent="0.25">
      <c r="A14" s="6" t="s">
        <v>10</v>
      </c>
      <c r="B14" s="6">
        <f>SUM(B15:B22)</f>
        <v>821</v>
      </c>
      <c r="C14" s="6">
        <f t="shared" ref="C14:G14" si="0">SUM(C15:C22)</f>
        <v>458</v>
      </c>
      <c r="D14" s="6">
        <f t="shared" si="0"/>
        <v>363</v>
      </c>
      <c r="E14" s="6">
        <f t="shared" si="0"/>
        <v>6357</v>
      </c>
      <c r="F14" s="6">
        <f t="shared" si="0"/>
        <v>4403</v>
      </c>
      <c r="G14" s="6">
        <f t="shared" si="0"/>
        <v>1954</v>
      </c>
    </row>
    <row r="15" spans="1:9" s="3" customFormat="1" ht="16.5" x14ac:dyDescent="0.25">
      <c r="A15" s="7" t="s">
        <v>11</v>
      </c>
      <c r="B15" s="7">
        <f>SUM(B38+B61+B84)</f>
        <v>4</v>
      </c>
      <c r="C15" s="7">
        <f t="shared" ref="C15:G15" si="1">SUM(C38+C61+C84)</f>
        <v>3</v>
      </c>
      <c r="D15" s="7">
        <f t="shared" si="1"/>
        <v>1</v>
      </c>
      <c r="E15" s="7">
        <f t="shared" si="1"/>
        <v>4</v>
      </c>
      <c r="F15" s="7">
        <f t="shared" si="1"/>
        <v>3</v>
      </c>
      <c r="G15" s="7">
        <f t="shared" si="1"/>
        <v>1</v>
      </c>
    </row>
    <row r="16" spans="1:9" s="3" customFormat="1" ht="16.5" x14ac:dyDescent="0.25">
      <c r="A16" s="7" t="s">
        <v>12</v>
      </c>
      <c r="B16" s="7">
        <f t="shared" ref="B16:G22" si="2">SUM(B39+B62+B85)</f>
        <v>32</v>
      </c>
      <c r="C16" s="7">
        <f t="shared" si="2"/>
        <v>13</v>
      </c>
      <c r="D16" s="7">
        <f t="shared" si="2"/>
        <v>19</v>
      </c>
      <c r="E16" s="7">
        <f t="shared" si="2"/>
        <v>347</v>
      </c>
      <c r="F16" s="7">
        <f t="shared" si="2"/>
        <v>185</v>
      </c>
      <c r="G16" s="7">
        <f t="shared" si="2"/>
        <v>162</v>
      </c>
    </row>
    <row r="17" spans="1:9" s="3" customFormat="1" ht="16.5" x14ac:dyDescent="0.25">
      <c r="A17" s="7" t="s">
        <v>13</v>
      </c>
      <c r="B17" s="7">
        <f t="shared" si="2"/>
        <v>78</v>
      </c>
      <c r="C17" s="7">
        <f t="shared" si="2"/>
        <v>40</v>
      </c>
      <c r="D17" s="7">
        <f t="shared" si="2"/>
        <v>38</v>
      </c>
      <c r="E17" s="7">
        <f t="shared" si="2"/>
        <v>861</v>
      </c>
      <c r="F17" s="7">
        <f t="shared" si="2"/>
        <v>449</v>
      </c>
      <c r="G17" s="7">
        <f t="shared" si="2"/>
        <v>412</v>
      </c>
    </row>
    <row r="18" spans="1:9" s="3" customFormat="1" ht="16.5" x14ac:dyDescent="0.25">
      <c r="A18" s="7" t="s">
        <v>14</v>
      </c>
      <c r="B18" s="7">
        <f t="shared" si="2"/>
        <v>109</v>
      </c>
      <c r="C18" s="7">
        <f t="shared" si="2"/>
        <v>52</v>
      </c>
      <c r="D18" s="7">
        <f t="shared" si="2"/>
        <v>57</v>
      </c>
      <c r="E18" s="7">
        <f t="shared" si="2"/>
        <v>435</v>
      </c>
      <c r="F18" s="7">
        <f t="shared" si="2"/>
        <v>205</v>
      </c>
      <c r="G18" s="7">
        <f t="shared" si="2"/>
        <v>230</v>
      </c>
    </row>
    <row r="19" spans="1:9" s="3" customFormat="1" ht="16.5" x14ac:dyDescent="0.25">
      <c r="A19" s="7" t="s">
        <v>15</v>
      </c>
      <c r="B19" s="7">
        <f t="shared" si="2"/>
        <v>71</v>
      </c>
      <c r="C19" s="7">
        <f t="shared" si="2"/>
        <v>35</v>
      </c>
      <c r="D19" s="7">
        <f t="shared" si="2"/>
        <v>36</v>
      </c>
      <c r="E19" s="7">
        <f t="shared" si="2"/>
        <v>297</v>
      </c>
      <c r="F19" s="7">
        <f t="shared" si="2"/>
        <v>189</v>
      </c>
      <c r="G19" s="7">
        <f t="shared" si="2"/>
        <v>108</v>
      </c>
    </row>
    <row r="20" spans="1:9" s="3" customFormat="1" ht="16.5" x14ac:dyDescent="0.25">
      <c r="A20" s="7" t="s">
        <v>16</v>
      </c>
      <c r="B20" s="7">
        <f t="shared" si="2"/>
        <v>195</v>
      </c>
      <c r="C20" s="7">
        <f t="shared" si="2"/>
        <v>123</v>
      </c>
      <c r="D20" s="7">
        <f t="shared" si="2"/>
        <v>72</v>
      </c>
      <c r="E20" s="7">
        <f t="shared" si="2"/>
        <v>1449</v>
      </c>
      <c r="F20" s="7">
        <f t="shared" si="2"/>
        <v>1198</v>
      </c>
      <c r="G20" s="7">
        <f t="shared" si="2"/>
        <v>251</v>
      </c>
    </row>
    <row r="21" spans="1:9" s="3" customFormat="1" ht="16.5" x14ac:dyDescent="0.25">
      <c r="A21" s="7" t="s">
        <v>17</v>
      </c>
      <c r="B21" s="7">
        <f t="shared" si="2"/>
        <v>271</v>
      </c>
      <c r="C21" s="7">
        <f t="shared" si="2"/>
        <v>163</v>
      </c>
      <c r="D21" s="7">
        <f t="shared" si="2"/>
        <v>108</v>
      </c>
      <c r="E21" s="7">
        <f t="shared" si="2"/>
        <v>2253</v>
      </c>
      <c r="F21" s="7">
        <f t="shared" si="2"/>
        <v>1755</v>
      </c>
      <c r="G21" s="7">
        <f t="shared" si="2"/>
        <v>498</v>
      </c>
    </row>
    <row r="22" spans="1:9" s="3" customFormat="1" ht="16.5" x14ac:dyDescent="0.25">
      <c r="A22" s="7" t="s">
        <v>18</v>
      </c>
      <c r="B22" s="7">
        <f t="shared" si="2"/>
        <v>61</v>
      </c>
      <c r="C22" s="7">
        <f t="shared" si="2"/>
        <v>29</v>
      </c>
      <c r="D22" s="7">
        <f t="shared" si="2"/>
        <v>32</v>
      </c>
      <c r="E22" s="7">
        <f t="shared" si="2"/>
        <v>711</v>
      </c>
      <c r="F22" s="7">
        <f t="shared" si="2"/>
        <v>419</v>
      </c>
      <c r="G22" s="7">
        <f t="shared" si="2"/>
        <v>292</v>
      </c>
    </row>
    <row r="24" spans="1:9" s="3" customFormat="1" ht="33.75" customHeight="1" x14ac:dyDescent="0.25">
      <c r="A24" s="13"/>
      <c r="B24" s="13"/>
      <c r="C24" s="13"/>
      <c r="D24" s="13"/>
      <c r="E24" s="13"/>
      <c r="F24" s="13"/>
      <c r="G24" s="13"/>
      <c r="H24" s="13"/>
      <c r="I24" s="13"/>
    </row>
    <row r="25" spans="1:9" s="3" customFormat="1" ht="23.65" customHeight="1" x14ac:dyDescent="0.25"/>
    <row r="26" spans="1:9" s="3" customFormat="1" ht="46.5" customHeight="1" x14ac:dyDescent="0.25">
      <c r="A26" s="14" t="s">
        <v>26</v>
      </c>
      <c r="B26" s="13"/>
      <c r="C26" s="13"/>
      <c r="D26" s="13"/>
      <c r="E26" s="13"/>
      <c r="F26" s="13"/>
      <c r="G26" s="13"/>
      <c r="H26" s="13"/>
      <c r="I26" s="13"/>
    </row>
    <row r="27" spans="1:9" s="3" customFormat="1" ht="5.0999999999999996" customHeight="1" x14ac:dyDescent="0.25"/>
    <row r="28" spans="1:9" s="3" customFormat="1" ht="18" customHeight="1" x14ac:dyDescent="0.25">
      <c r="A28" s="15" t="s">
        <v>43</v>
      </c>
      <c r="B28" s="13"/>
      <c r="C28" s="13"/>
      <c r="D28" s="13"/>
      <c r="E28" s="13"/>
      <c r="F28" s="13"/>
      <c r="G28" s="13"/>
      <c r="H28" s="13"/>
      <c r="I28" s="13"/>
    </row>
    <row r="29" spans="1:9" s="3" customFormat="1" ht="18" customHeight="1" x14ac:dyDescent="0.25">
      <c r="A29" s="15" t="s">
        <v>1</v>
      </c>
      <c r="B29" s="13"/>
      <c r="C29" s="13"/>
      <c r="D29" s="13"/>
      <c r="E29" s="13"/>
      <c r="F29" s="13"/>
      <c r="G29" s="13"/>
      <c r="H29" s="13"/>
      <c r="I29" s="13"/>
    </row>
    <row r="30" spans="1:9" s="3" customFormat="1" ht="12.2" customHeight="1" x14ac:dyDescent="0.25"/>
    <row r="31" spans="1:9" s="3" customFormat="1" ht="15.4" customHeight="1" x14ac:dyDescent="0.25"/>
    <row r="32" spans="1:9" s="3" customFormat="1" ht="18" customHeight="1" x14ac:dyDescent="0.25">
      <c r="A32" s="16" t="s">
        <v>2</v>
      </c>
      <c r="B32" s="13"/>
      <c r="C32" s="13"/>
      <c r="D32" s="13"/>
      <c r="E32" s="13"/>
      <c r="F32" s="13"/>
      <c r="G32" s="13"/>
      <c r="H32" s="13"/>
      <c r="I32" s="13"/>
    </row>
    <row r="33" spans="1:9" s="3" customFormat="1" ht="8.4499999999999993" customHeight="1" x14ac:dyDescent="0.25"/>
    <row r="34" spans="1:9" s="3" customFormat="1" x14ac:dyDescent="0.25">
      <c r="A34" s="8" t="s">
        <v>3</v>
      </c>
      <c r="B34" s="10" t="s">
        <v>4</v>
      </c>
      <c r="C34" s="11"/>
      <c r="D34" s="12"/>
      <c r="E34" s="10" t="s">
        <v>5</v>
      </c>
      <c r="F34" s="11"/>
      <c r="G34" s="12"/>
    </row>
    <row r="35" spans="1:9" s="3" customFormat="1" x14ac:dyDescent="0.25">
      <c r="A35" s="9"/>
      <c r="B35" s="4" t="s">
        <v>6</v>
      </c>
      <c r="C35" s="4" t="s">
        <v>7</v>
      </c>
      <c r="D35" s="4" t="s">
        <v>8</v>
      </c>
      <c r="E35" s="4" t="s">
        <v>6</v>
      </c>
      <c r="F35" s="4" t="s">
        <v>7</v>
      </c>
      <c r="G35" s="4" t="s">
        <v>8</v>
      </c>
    </row>
    <row r="36" spans="1:9" s="3" customFormat="1" ht="16.5" x14ac:dyDescent="0.25">
      <c r="A36" s="5" t="s">
        <v>9</v>
      </c>
      <c r="B36" s="5" t="s">
        <v>9</v>
      </c>
      <c r="C36" s="5" t="s">
        <v>9</v>
      </c>
      <c r="D36" s="5" t="s">
        <v>9</v>
      </c>
      <c r="E36" s="5" t="s">
        <v>9</v>
      </c>
      <c r="F36" s="5" t="s">
        <v>9</v>
      </c>
      <c r="G36" s="5" t="s">
        <v>9</v>
      </c>
    </row>
    <row r="37" spans="1:9" s="3" customFormat="1" ht="16.5" x14ac:dyDescent="0.25">
      <c r="A37" s="6" t="s">
        <v>10</v>
      </c>
      <c r="B37" s="6">
        <f>SUM(B38+B39+B40+B41+B42+B43+B44+B45)</f>
        <v>605</v>
      </c>
      <c r="C37" s="6">
        <f t="shared" ref="C37:G37" si="3">SUM(C38+C39+C40+C41+C42+C43+C44+C45)</f>
        <v>326</v>
      </c>
      <c r="D37" s="6">
        <f t="shared" si="3"/>
        <v>279</v>
      </c>
      <c r="E37" s="6">
        <f t="shared" si="3"/>
        <v>4313</v>
      </c>
      <c r="F37" s="6">
        <f t="shared" si="3"/>
        <v>2924</v>
      </c>
      <c r="G37" s="6">
        <f t="shared" si="3"/>
        <v>1389</v>
      </c>
    </row>
    <row r="38" spans="1:9" s="3" customFormat="1" ht="16.5" x14ac:dyDescent="0.25">
      <c r="A38" s="7" t="s">
        <v>11</v>
      </c>
      <c r="B38" s="7">
        <v>1</v>
      </c>
      <c r="C38" s="7">
        <v>1</v>
      </c>
      <c r="D38" s="7">
        <v>0</v>
      </c>
      <c r="E38" s="7">
        <v>1</v>
      </c>
      <c r="F38" s="7">
        <v>1</v>
      </c>
      <c r="G38" s="7">
        <v>0</v>
      </c>
    </row>
    <row r="39" spans="1:9" s="3" customFormat="1" ht="16.5" x14ac:dyDescent="0.25">
      <c r="A39" s="7" t="s">
        <v>12</v>
      </c>
      <c r="B39" s="7">
        <v>14</v>
      </c>
      <c r="C39" s="7">
        <v>6</v>
      </c>
      <c r="D39" s="7">
        <v>8</v>
      </c>
      <c r="E39" s="7">
        <v>173</v>
      </c>
      <c r="F39" s="7">
        <v>97</v>
      </c>
      <c r="G39" s="7">
        <v>76</v>
      </c>
    </row>
    <row r="40" spans="1:9" s="3" customFormat="1" ht="16.5" x14ac:dyDescent="0.25">
      <c r="A40" s="7" t="s">
        <v>13</v>
      </c>
      <c r="B40" s="7">
        <v>37</v>
      </c>
      <c r="C40" s="7">
        <v>17</v>
      </c>
      <c r="D40" s="7">
        <v>20</v>
      </c>
      <c r="E40" s="7">
        <v>485</v>
      </c>
      <c r="F40" s="7">
        <v>247</v>
      </c>
      <c r="G40" s="7">
        <v>238</v>
      </c>
    </row>
    <row r="41" spans="1:9" s="3" customFormat="1" ht="16.5" x14ac:dyDescent="0.25">
      <c r="A41" s="7" t="s">
        <v>14</v>
      </c>
      <c r="B41" s="7">
        <v>84</v>
      </c>
      <c r="C41" s="7">
        <v>38</v>
      </c>
      <c r="D41" s="7">
        <v>46</v>
      </c>
      <c r="E41" s="7">
        <v>285</v>
      </c>
      <c r="F41" s="7">
        <v>131</v>
      </c>
      <c r="G41" s="7">
        <v>154</v>
      </c>
    </row>
    <row r="42" spans="1:9" s="3" customFormat="1" ht="16.5" x14ac:dyDescent="0.25">
      <c r="A42" s="7" t="s">
        <v>15</v>
      </c>
      <c r="B42" s="7">
        <v>59</v>
      </c>
      <c r="C42" s="7">
        <v>27</v>
      </c>
      <c r="D42" s="7">
        <v>32</v>
      </c>
      <c r="E42" s="7">
        <v>205</v>
      </c>
      <c r="F42" s="7">
        <v>124</v>
      </c>
      <c r="G42" s="7">
        <v>81</v>
      </c>
    </row>
    <row r="43" spans="1:9" s="3" customFormat="1" ht="16.5" x14ac:dyDescent="0.25">
      <c r="A43" s="7" t="s">
        <v>16</v>
      </c>
      <c r="B43" s="7">
        <v>143</v>
      </c>
      <c r="C43" s="7">
        <v>86</v>
      </c>
      <c r="D43" s="7">
        <v>57</v>
      </c>
      <c r="E43" s="7">
        <v>924</v>
      </c>
      <c r="F43" s="7">
        <v>743</v>
      </c>
      <c r="G43" s="7">
        <v>181</v>
      </c>
    </row>
    <row r="44" spans="1:9" s="3" customFormat="1" ht="16.5" x14ac:dyDescent="0.25">
      <c r="A44" s="7" t="s">
        <v>17</v>
      </c>
      <c r="B44" s="7">
        <v>217</v>
      </c>
      <c r="C44" s="7">
        <v>129</v>
      </c>
      <c r="D44" s="7">
        <v>88</v>
      </c>
      <c r="E44" s="7">
        <v>1668</v>
      </c>
      <c r="F44" s="7">
        <v>1257</v>
      </c>
      <c r="G44" s="7">
        <v>411</v>
      </c>
    </row>
    <row r="45" spans="1:9" s="3" customFormat="1" ht="16.5" x14ac:dyDescent="0.25">
      <c r="A45" s="7" t="s">
        <v>18</v>
      </c>
      <c r="B45" s="7">
        <v>50</v>
      </c>
      <c r="C45" s="7">
        <v>22</v>
      </c>
      <c r="D45" s="7">
        <v>28</v>
      </c>
      <c r="E45" s="7">
        <v>572</v>
      </c>
      <c r="F45" s="7">
        <v>324</v>
      </c>
      <c r="G45" s="7">
        <v>248</v>
      </c>
    </row>
    <row r="47" spans="1:9" s="3" customFormat="1" ht="33.75" customHeight="1" x14ac:dyDescent="0.25">
      <c r="A47" s="13"/>
      <c r="B47" s="13"/>
      <c r="C47" s="13"/>
      <c r="D47" s="13"/>
      <c r="E47" s="13"/>
      <c r="F47" s="13"/>
      <c r="G47" s="13"/>
      <c r="H47" s="13"/>
      <c r="I47" s="13"/>
    </row>
    <row r="48" spans="1:9" s="3" customFormat="1" ht="23.65" customHeight="1" x14ac:dyDescent="0.25"/>
    <row r="49" spans="1:9" s="3" customFormat="1" ht="46.5" customHeight="1" x14ac:dyDescent="0.25">
      <c r="A49" s="14" t="s">
        <v>26</v>
      </c>
      <c r="B49" s="13"/>
      <c r="C49" s="13"/>
      <c r="D49" s="13"/>
      <c r="E49" s="13"/>
      <c r="F49" s="13"/>
      <c r="G49" s="13"/>
      <c r="H49" s="13"/>
      <c r="I49" s="13"/>
    </row>
    <row r="50" spans="1:9" s="3" customFormat="1" ht="5.0999999999999996" customHeight="1" x14ac:dyDescent="0.25"/>
    <row r="51" spans="1:9" s="3" customFormat="1" ht="18" customHeight="1" x14ac:dyDescent="0.25">
      <c r="A51" s="15" t="s">
        <v>43</v>
      </c>
      <c r="B51" s="13"/>
      <c r="C51" s="13"/>
      <c r="D51" s="13"/>
      <c r="E51" s="13"/>
      <c r="F51" s="13"/>
      <c r="G51" s="13"/>
      <c r="H51" s="13"/>
      <c r="I51" s="13"/>
    </row>
    <row r="52" spans="1:9" s="3" customFormat="1" ht="18" customHeight="1" x14ac:dyDescent="0.25">
      <c r="A52" s="15" t="s">
        <v>22</v>
      </c>
      <c r="B52" s="13"/>
      <c r="C52" s="13"/>
      <c r="D52" s="13"/>
      <c r="E52" s="13"/>
      <c r="F52" s="13"/>
      <c r="G52" s="13"/>
      <c r="H52" s="13"/>
      <c r="I52" s="13"/>
    </row>
    <row r="53" spans="1:9" s="3" customFormat="1" ht="12.2" customHeight="1" x14ac:dyDescent="0.25"/>
    <row r="54" spans="1:9" s="3" customFormat="1" ht="15.4" customHeight="1" x14ac:dyDescent="0.25"/>
    <row r="55" spans="1:9" s="3" customFormat="1" ht="18" customHeight="1" x14ac:dyDescent="0.25">
      <c r="A55" s="16" t="s">
        <v>2</v>
      </c>
      <c r="B55" s="13"/>
      <c r="C55" s="13"/>
      <c r="D55" s="13"/>
      <c r="E55" s="13"/>
      <c r="F55" s="13"/>
      <c r="G55" s="13"/>
      <c r="H55" s="13"/>
      <c r="I55" s="13"/>
    </row>
    <row r="56" spans="1:9" s="3" customFormat="1" ht="8.4499999999999993" customHeight="1" x14ac:dyDescent="0.25"/>
    <row r="57" spans="1:9" s="3" customFormat="1" x14ac:dyDescent="0.25">
      <c r="A57" s="8" t="s">
        <v>3</v>
      </c>
      <c r="B57" s="10" t="s">
        <v>4</v>
      </c>
      <c r="C57" s="11"/>
      <c r="D57" s="12"/>
      <c r="E57" s="10" t="s">
        <v>5</v>
      </c>
      <c r="F57" s="11"/>
      <c r="G57" s="12"/>
    </row>
    <row r="58" spans="1:9" s="3" customFormat="1" x14ac:dyDescent="0.25">
      <c r="A58" s="9"/>
      <c r="B58" s="4" t="s">
        <v>6</v>
      </c>
      <c r="C58" s="4" t="s">
        <v>7</v>
      </c>
      <c r="D58" s="4" t="s">
        <v>8</v>
      </c>
      <c r="E58" s="4" t="s">
        <v>6</v>
      </c>
      <c r="F58" s="4" t="s">
        <v>7</v>
      </c>
      <c r="G58" s="4" t="s">
        <v>8</v>
      </c>
    </row>
    <row r="59" spans="1:9" s="3" customFormat="1" ht="16.5" x14ac:dyDescent="0.25">
      <c r="A59" s="5" t="s">
        <v>9</v>
      </c>
      <c r="B59" s="5" t="s">
        <v>9</v>
      </c>
      <c r="C59" s="5" t="s">
        <v>9</v>
      </c>
      <c r="D59" s="5" t="s">
        <v>9</v>
      </c>
      <c r="E59" s="5" t="s">
        <v>9</v>
      </c>
      <c r="F59" s="5" t="s">
        <v>9</v>
      </c>
      <c r="G59" s="5" t="s">
        <v>9</v>
      </c>
    </row>
    <row r="60" spans="1:9" s="3" customFormat="1" ht="16.5" x14ac:dyDescent="0.25">
      <c r="A60" s="6" t="s">
        <v>10</v>
      </c>
      <c r="B60" s="6">
        <v>186</v>
      </c>
      <c r="C60" s="6">
        <v>114</v>
      </c>
      <c r="D60" s="6">
        <v>72</v>
      </c>
      <c r="E60" s="6">
        <v>1354</v>
      </c>
      <c r="F60" s="6">
        <v>949</v>
      </c>
      <c r="G60" s="6">
        <v>405</v>
      </c>
    </row>
    <row r="61" spans="1:9" s="3" customFormat="1" ht="16.5" x14ac:dyDescent="0.25">
      <c r="A61" s="7" t="s">
        <v>11</v>
      </c>
      <c r="B61" s="7">
        <v>1</v>
      </c>
      <c r="C61" s="7">
        <v>0</v>
      </c>
      <c r="D61" s="7">
        <v>1</v>
      </c>
      <c r="E61" s="7">
        <v>1</v>
      </c>
      <c r="F61" s="7">
        <v>0</v>
      </c>
      <c r="G61" s="7">
        <v>1</v>
      </c>
    </row>
    <row r="62" spans="1:9" s="3" customFormat="1" ht="16.5" x14ac:dyDescent="0.25">
      <c r="A62" s="7" t="s">
        <v>12</v>
      </c>
      <c r="B62" s="7">
        <v>18</v>
      </c>
      <c r="C62" s="7">
        <v>7</v>
      </c>
      <c r="D62" s="7">
        <v>11</v>
      </c>
      <c r="E62" s="7">
        <v>132</v>
      </c>
      <c r="F62" s="7">
        <v>64</v>
      </c>
      <c r="G62" s="7">
        <v>68</v>
      </c>
    </row>
    <row r="63" spans="1:9" s="3" customFormat="1" ht="16.5" x14ac:dyDescent="0.25">
      <c r="A63" s="7" t="s">
        <v>13</v>
      </c>
      <c r="B63" s="7">
        <v>38</v>
      </c>
      <c r="C63" s="7">
        <v>22</v>
      </c>
      <c r="D63" s="7">
        <v>16</v>
      </c>
      <c r="E63" s="7">
        <v>274</v>
      </c>
      <c r="F63" s="7">
        <v>152</v>
      </c>
      <c r="G63" s="7">
        <v>122</v>
      </c>
    </row>
    <row r="64" spans="1:9" s="3" customFormat="1" ht="16.5" x14ac:dyDescent="0.25">
      <c r="A64" s="7" t="s">
        <v>14</v>
      </c>
      <c r="B64" s="7">
        <v>23</v>
      </c>
      <c r="C64" s="7">
        <v>14</v>
      </c>
      <c r="D64" s="7">
        <v>9</v>
      </c>
      <c r="E64" s="7">
        <v>92</v>
      </c>
      <c r="F64" s="7">
        <v>49</v>
      </c>
      <c r="G64" s="7">
        <v>43</v>
      </c>
    </row>
    <row r="65" spans="1:9" s="3" customFormat="1" ht="16.5" x14ac:dyDescent="0.25">
      <c r="A65" s="7" t="s">
        <v>15</v>
      </c>
      <c r="B65" s="7">
        <v>9</v>
      </c>
      <c r="C65" s="7">
        <v>6</v>
      </c>
      <c r="D65" s="7">
        <v>3</v>
      </c>
      <c r="E65" s="7">
        <v>43</v>
      </c>
      <c r="F65" s="7">
        <v>26</v>
      </c>
      <c r="G65" s="7">
        <v>17</v>
      </c>
    </row>
    <row r="66" spans="1:9" s="3" customFormat="1" ht="16.5" x14ac:dyDescent="0.25">
      <c r="A66" s="7" t="s">
        <v>16</v>
      </c>
      <c r="B66" s="7">
        <v>44</v>
      </c>
      <c r="C66" s="7">
        <v>32</v>
      </c>
      <c r="D66" s="7">
        <v>12</v>
      </c>
      <c r="E66" s="7">
        <v>323</v>
      </c>
      <c r="F66" s="7">
        <v>280</v>
      </c>
      <c r="G66" s="7">
        <v>43</v>
      </c>
    </row>
    <row r="67" spans="1:9" s="3" customFormat="1" ht="16.5" x14ac:dyDescent="0.25">
      <c r="A67" s="7" t="s">
        <v>17</v>
      </c>
      <c r="B67" s="7">
        <v>44</v>
      </c>
      <c r="C67" s="7">
        <v>28</v>
      </c>
      <c r="D67" s="7">
        <v>16</v>
      </c>
      <c r="E67" s="7">
        <v>374</v>
      </c>
      <c r="F67" s="7">
        <v>304</v>
      </c>
      <c r="G67" s="7">
        <v>70</v>
      </c>
    </row>
    <row r="68" spans="1:9" s="3" customFormat="1" ht="16.5" x14ac:dyDescent="0.25">
      <c r="A68" s="7" t="s">
        <v>18</v>
      </c>
      <c r="B68" s="7">
        <v>9</v>
      </c>
      <c r="C68" s="7">
        <v>5</v>
      </c>
      <c r="D68" s="7">
        <v>4</v>
      </c>
      <c r="E68" s="7">
        <v>115</v>
      </c>
      <c r="F68" s="7">
        <v>74</v>
      </c>
      <c r="G68" s="7">
        <v>41</v>
      </c>
    </row>
    <row r="70" spans="1:9" s="3" customFormat="1" ht="33.75" customHeight="1" x14ac:dyDescent="0.25">
      <c r="A70" s="13"/>
      <c r="B70" s="13"/>
      <c r="C70" s="13"/>
      <c r="D70" s="13"/>
      <c r="E70" s="13"/>
      <c r="F70" s="13"/>
      <c r="G70" s="13"/>
      <c r="H70" s="13"/>
      <c r="I70" s="13"/>
    </row>
    <row r="71" spans="1:9" s="3" customFormat="1" ht="23.65" customHeight="1" x14ac:dyDescent="0.25"/>
    <row r="72" spans="1:9" s="3" customFormat="1" ht="46.5" customHeight="1" x14ac:dyDescent="0.25">
      <c r="A72" s="14" t="s">
        <v>26</v>
      </c>
      <c r="B72" s="13"/>
      <c r="C72" s="13"/>
      <c r="D72" s="13"/>
      <c r="E72" s="13"/>
      <c r="F72" s="13"/>
      <c r="G72" s="13"/>
      <c r="H72" s="13"/>
      <c r="I72" s="13"/>
    </row>
    <row r="73" spans="1:9" s="3" customFormat="1" ht="5.0999999999999996" customHeight="1" x14ac:dyDescent="0.25"/>
    <row r="74" spans="1:9" s="3" customFormat="1" ht="18" customHeight="1" x14ac:dyDescent="0.25">
      <c r="A74" s="15" t="s">
        <v>43</v>
      </c>
      <c r="B74" s="13"/>
      <c r="C74" s="13"/>
      <c r="D74" s="13"/>
      <c r="E74" s="13"/>
      <c r="F74" s="13"/>
      <c r="G74" s="13"/>
      <c r="H74" s="13"/>
      <c r="I74" s="13"/>
    </row>
    <row r="75" spans="1:9" s="3" customFormat="1" ht="18" customHeight="1" x14ac:dyDescent="0.25">
      <c r="A75" s="15" t="s">
        <v>23</v>
      </c>
      <c r="B75" s="13"/>
      <c r="C75" s="13"/>
      <c r="D75" s="13"/>
      <c r="E75" s="13"/>
      <c r="F75" s="13"/>
      <c r="G75" s="13"/>
      <c r="H75" s="13"/>
      <c r="I75" s="13"/>
    </row>
    <row r="76" spans="1:9" s="3" customFormat="1" ht="12.2" customHeight="1" x14ac:dyDescent="0.25"/>
    <row r="77" spans="1:9" s="3" customFormat="1" ht="15.4" customHeight="1" x14ac:dyDescent="0.25"/>
    <row r="78" spans="1:9" s="3" customFormat="1" ht="18" customHeight="1" x14ac:dyDescent="0.25">
      <c r="A78" s="16" t="s">
        <v>2</v>
      </c>
      <c r="B78" s="13"/>
      <c r="C78" s="13"/>
      <c r="D78" s="13"/>
      <c r="E78" s="13"/>
      <c r="F78" s="13"/>
      <c r="G78" s="13"/>
      <c r="H78" s="13"/>
      <c r="I78" s="13"/>
    </row>
    <row r="79" spans="1:9" s="3" customFormat="1" ht="8.4499999999999993" customHeight="1" x14ac:dyDescent="0.25"/>
    <row r="80" spans="1:9" s="3" customFormat="1" x14ac:dyDescent="0.25">
      <c r="A80" s="8" t="s">
        <v>3</v>
      </c>
      <c r="B80" s="10" t="s">
        <v>4</v>
      </c>
      <c r="C80" s="11"/>
      <c r="D80" s="12"/>
      <c r="E80" s="10" t="s">
        <v>5</v>
      </c>
      <c r="F80" s="11"/>
      <c r="G80" s="12"/>
    </row>
    <row r="81" spans="1:7" s="3" customFormat="1" x14ac:dyDescent="0.25">
      <c r="A81" s="9"/>
      <c r="B81" s="4" t="s">
        <v>6</v>
      </c>
      <c r="C81" s="4" t="s">
        <v>7</v>
      </c>
      <c r="D81" s="4" t="s">
        <v>8</v>
      </c>
      <c r="E81" s="4" t="s">
        <v>6</v>
      </c>
      <c r="F81" s="4" t="s">
        <v>7</v>
      </c>
      <c r="G81" s="4" t="s">
        <v>8</v>
      </c>
    </row>
    <row r="82" spans="1:7" s="3" customFormat="1" ht="16.5" x14ac:dyDescent="0.25">
      <c r="A82" s="5" t="s">
        <v>9</v>
      </c>
      <c r="B82" s="5" t="s">
        <v>9</v>
      </c>
      <c r="C82" s="5" t="s">
        <v>9</v>
      </c>
      <c r="D82" s="5" t="s">
        <v>9</v>
      </c>
      <c r="E82" s="5" t="s">
        <v>9</v>
      </c>
      <c r="F82" s="5" t="s">
        <v>9</v>
      </c>
      <c r="G82" s="5" t="s">
        <v>9</v>
      </c>
    </row>
    <row r="83" spans="1:7" s="3" customFormat="1" ht="16.5" x14ac:dyDescent="0.25">
      <c r="A83" s="6" t="s">
        <v>10</v>
      </c>
      <c r="B83" s="6">
        <v>30</v>
      </c>
      <c r="C83" s="6">
        <v>18</v>
      </c>
      <c r="D83" s="6">
        <v>12</v>
      </c>
      <c r="E83" s="6">
        <v>690</v>
      </c>
      <c r="F83" s="6">
        <v>530</v>
      </c>
      <c r="G83" s="6">
        <v>160</v>
      </c>
    </row>
    <row r="84" spans="1:7" s="3" customFormat="1" ht="16.5" x14ac:dyDescent="0.25">
      <c r="A84" s="7" t="s">
        <v>11</v>
      </c>
      <c r="B84" s="7">
        <v>2</v>
      </c>
      <c r="C84" s="7">
        <v>2</v>
      </c>
      <c r="D84" s="7">
        <v>0</v>
      </c>
      <c r="E84" s="7">
        <v>2</v>
      </c>
      <c r="F84" s="7">
        <v>2</v>
      </c>
      <c r="G84" s="7">
        <v>0</v>
      </c>
    </row>
    <row r="85" spans="1:7" s="3" customFormat="1" ht="16.5" x14ac:dyDescent="0.25">
      <c r="A85" s="7" t="s">
        <v>12</v>
      </c>
      <c r="B85" s="7">
        <v>0</v>
      </c>
      <c r="C85" s="7">
        <v>0</v>
      </c>
      <c r="D85" s="7">
        <v>0</v>
      </c>
      <c r="E85" s="7">
        <v>42</v>
      </c>
      <c r="F85" s="7">
        <v>24</v>
      </c>
      <c r="G85" s="7">
        <v>18</v>
      </c>
    </row>
    <row r="86" spans="1:7" s="3" customFormat="1" ht="16.5" x14ac:dyDescent="0.25">
      <c r="A86" s="7" t="s">
        <v>13</v>
      </c>
      <c r="B86" s="7">
        <v>3</v>
      </c>
      <c r="C86" s="7">
        <v>1</v>
      </c>
      <c r="D86" s="7">
        <v>2</v>
      </c>
      <c r="E86" s="7">
        <v>102</v>
      </c>
      <c r="F86" s="7">
        <v>50</v>
      </c>
      <c r="G86" s="7">
        <v>52</v>
      </c>
    </row>
    <row r="87" spans="1:7" s="3" customFormat="1" ht="16.5" x14ac:dyDescent="0.25">
      <c r="A87" s="7" t="s">
        <v>14</v>
      </c>
      <c r="B87" s="7">
        <v>2</v>
      </c>
      <c r="C87" s="7">
        <v>0</v>
      </c>
      <c r="D87" s="7">
        <v>2</v>
      </c>
      <c r="E87" s="7">
        <v>58</v>
      </c>
      <c r="F87" s="7">
        <v>25</v>
      </c>
      <c r="G87" s="7">
        <v>33</v>
      </c>
    </row>
    <row r="88" spans="1:7" s="3" customFormat="1" ht="16.5" x14ac:dyDescent="0.25">
      <c r="A88" s="7" t="s">
        <v>15</v>
      </c>
      <c r="B88" s="7">
        <v>3</v>
      </c>
      <c r="C88" s="7">
        <v>2</v>
      </c>
      <c r="D88" s="7">
        <v>1</v>
      </c>
      <c r="E88" s="7">
        <v>49</v>
      </c>
      <c r="F88" s="7">
        <v>39</v>
      </c>
      <c r="G88" s="7">
        <v>10</v>
      </c>
    </row>
    <row r="89" spans="1:7" s="3" customFormat="1" ht="16.5" x14ac:dyDescent="0.25">
      <c r="A89" s="7" t="s">
        <v>16</v>
      </c>
      <c r="B89" s="7">
        <v>8</v>
      </c>
      <c r="C89" s="7">
        <v>5</v>
      </c>
      <c r="D89" s="7">
        <v>3</v>
      </c>
      <c r="E89" s="7">
        <v>202</v>
      </c>
      <c r="F89" s="7">
        <v>175</v>
      </c>
      <c r="G89" s="7">
        <v>27</v>
      </c>
    </row>
    <row r="90" spans="1:7" s="3" customFormat="1" ht="16.5" x14ac:dyDescent="0.25">
      <c r="A90" s="7" t="s">
        <v>17</v>
      </c>
      <c r="B90" s="7">
        <v>10</v>
      </c>
      <c r="C90" s="7">
        <v>6</v>
      </c>
      <c r="D90" s="7">
        <v>4</v>
      </c>
      <c r="E90" s="7">
        <v>211</v>
      </c>
      <c r="F90" s="7">
        <v>194</v>
      </c>
      <c r="G90" s="7">
        <v>17</v>
      </c>
    </row>
    <row r="91" spans="1:7" s="3" customFormat="1" ht="16.5" x14ac:dyDescent="0.25">
      <c r="A91" s="7" t="s">
        <v>18</v>
      </c>
      <c r="B91" s="7">
        <v>2</v>
      </c>
      <c r="C91" s="7">
        <v>2</v>
      </c>
      <c r="D91" s="7">
        <v>0</v>
      </c>
      <c r="E91" s="7">
        <v>24</v>
      </c>
      <c r="F91" s="7">
        <v>21</v>
      </c>
      <c r="G91" s="7">
        <v>3</v>
      </c>
    </row>
    <row r="92" spans="1:7" s="3" customFormat="1" ht="72.95" customHeight="1" x14ac:dyDescent="0.25"/>
  </sheetData>
  <mergeCells count="32">
    <mergeCell ref="A34:A35"/>
    <mergeCell ref="B34:D34"/>
    <mergeCell ref="E34:G34"/>
    <mergeCell ref="A1:I1"/>
    <mergeCell ref="A3:I3"/>
    <mergeCell ref="A5:I5"/>
    <mergeCell ref="A6:I6"/>
    <mergeCell ref="A9:I9"/>
    <mergeCell ref="A11:A12"/>
    <mergeCell ref="B11:D11"/>
    <mergeCell ref="E11:G11"/>
    <mergeCell ref="A24:I24"/>
    <mergeCell ref="A26:I26"/>
    <mergeCell ref="A28:I28"/>
    <mergeCell ref="A29:I29"/>
    <mergeCell ref="A32:I32"/>
    <mergeCell ref="A80:A81"/>
    <mergeCell ref="B80:D80"/>
    <mergeCell ref="E80:G80"/>
    <mergeCell ref="A47:I47"/>
    <mergeCell ref="A49:I49"/>
    <mergeCell ref="A51:I51"/>
    <mergeCell ref="A52:I52"/>
    <mergeCell ref="A55:I55"/>
    <mergeCell ref="A57:A58"/>
    <mergeCell ref="B57:D57"/>
    <mergeCell ref="E57:G57"/>
    <mergeCell ref="A70:I70"/>
    <mergeCell ref="A72:I72"/>
    <mergeCell ref="A74:I74"/>
    <mergeCell ref="A75:I75"/>
    <mergeCell ref="A78:I78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topLeftCell="A28" workbookViewId="0">
      <selection activeCell="F41" sqref="F41"/>
    </sheetView>
  </sheetViews>
  <sheetFormatPr baseColWidth="10" defaultRowHeight="15" x14ac:dyDescent="0.25"/>
  <cols>
    <col min="1" max="1" width="31.5703125" style="2" customWidth="1"/>
    <col min="2" max="7" width="13.7109375" style="2" customWidth="1"/>
    <col min="8" max="8" width="0" style="2" hidden="1" customWidth="1"/>
    <col min="9" max="9" width="7.28515625" style="2" customWidth="1"/>
    <col min="10" max="16384" width="11.42578125" style="2"/>
  </cols>
  <sheetData>
    <row r="1" spans="1:9" s="3" customFormat="1" ht="33.75" customHeight="1" x14ac:dyDescent="0.25">
      <c r="A1" s="13"/>
      <c r="B1" s="13"/>
      <c r="C1" s="13"/>
      <c r="D1" s="13"/>
      <c r="E1" s="13"/>
      <c r="F1" s="13"/>
      <c r="G1" s="13"/>
      <c r="H1" s="13"/>
      <c r="I1" s="13"/>
    </row>
    <row r="2" spans="1:9" s="3" customFormat="1" ht="23.65" customHeight="1" x14ac:dyDescent="0.25"/>
    <row r="3" spans="1:9" s="3" customFormat="1" ht="46.5" customHeight="1" x14ac:dyDescent="0.25">
      <c r="A3" s="14" t="s">
        <v>26</v>
      </c>
      <c r="B3" s="13"/>
      <c r="C3" s="13"/>
      <c r="D3" s="13"/>
      <c r="E3" s="13"/>
      <c r="F3" s="13"/>
      <c r="G3" s="13"/>
      <c r="H3" s="13"/>
      <c r="I3" s="13"/>
    </row>
    <row r="4" spans="1:9" s="3" customFormat="1" ht="5.0999999999999996" customHeight="1" x14ac:dyDescent="0.25"/>
    <row r="5" spans="1:9" s="3" customFormat="1" ht="18" customHeight="1" x14ac:dyDescent="0.25">
      <c r="A5" s="15" t="s">
        <v>40</v>
      </c>
      <c r="B5" s="13"/>
      <c r="C5" s="13"/>
      <c r="D5" s="13"/>
      <c r="E5" s="13"/>
      <c r="F5" s="13"/>
      <c r="G5" s="13"/>
      <c r="H5" s="13"/>
      <c r="I5" s="13"/>
    </row>
    <row r="6" spans="1:9" s="3" customFormat="1" ht="18" customHeight="1" x14ac:dyDescent="0.25">
      <c r="A6" s="15" t="s">
        <v>35</v>
      </c>
      <c r="B6" s="13"/>
      <c r="C6" s="13"/>
      <c r="D6" s="13"/>
      <c r="E6" s="13"/>
      <c r="F6" s="13"/>
      <c r="G6" s="13"/>
      <c r="H6" s="13"/>
      <c r="I6" s="13"/>
    </row>
    <row r="7" spans="1:9" s="3" customFormat="1" ht="12.2" customHeight="1" x14ac:dyDescent="0.25"/>
    <row r="8" spans="1:9" s="3" customFormat="1" ht="15.4" customHeight="1" x14ac:dyDescent="0.25"/>
    <row r="9" spans="1:9" s="3" customFormat="1" ht="18" customHeight="1" x14ac:dyDescent="0.25">
      <c r="A9" s="16" t="s">
        <v>2</v>
      </c>
      <c r="B9" s="13"/>
      <c r="C9" s="13"/>
      <c r="D9" s="13"/>
      <c r="E9" s="13"/>
      <c r="F9" s="13"/>
      <c r="G9" s="13"/>
      <c r="H9" s="13"/>
      <c r="I9" s="13"/>
    </row>
    <row r="10" spans="1:9" s="3" customFormat="1" ht="8.4499999999999993" customHeight="1" x14ac:dyDescent="0.25"/>
    <row r="11" spans="1:9" s="3" customFormat="1" x14ac:dyDescent="0.25">
      <c r="A11" s="8" t="s">
        <v>3</v>
      </c>
      <c r="B11" s="10" t="s">
        <v>4</v>
      </c>
      <c r="C11" s="11"/>
      <c r="D11" s="12"/>
      <c r="E11" s="10" t="s">
        <v>5</v>
      </c>
      <c r="F11" s="11"/>
      <c r="G11" s="12"/>
    </row>
    <row r="12" spans="1:9" s="3" customFormat="1" x14ac:dyDescent="0.25">
      <c r="A12" s="9"/>
      <c r="B12" s="4" t="s">
        <v>6</v>
      </c>
      <c r="C12" s="4" t="s">
        <v>7</v>
      </c>
      <c r="D12" s="4" t="s">
        <v>8</v>
      </c>
      <c r="E12" s="4" t="s">
        <v>6</v>
      </c>
      <c r="F12" s="4" t="s">
        <v>7</v>
      </c>
      <c r="G12" s="4" t="s">
        <v>8</v>
      </c>
    </row>
    <row r="13" spans="1:9" s="3" customFormat="1" ht="16.5" x14ac:dyDescent="0.25">
      <c r="A13" s="5" t="s">
        <v>9</v>
      </c>
      <c r="B13" s="5" t="s">
        <v>9</v>
      </c>
      <c r="C13" s="5" t="s">
        <v>9</v>
      </c>
      <c r="D13" s="5" t="s">
        <v>9</v>
      </c>
      <c r="E13" s="5" t="s">
        <v>9</v>
      </c>
      <c r="F13" s="5" t="s">
        <v>9</v>
      </c>
      <c r="G13" s="5" t="s">
        <v>9</v>
      </c>
    </row>
    <row r="14" spans="1:9" s="3" customFormat="1" ht="16.5" x14ac:dyDescent="0.25">
      <c r="A14" s="6" t="s">
        <v>10</v>
      </c>
      <c r="B14" s="6">
        <f>SUM(B15:B22)</f>
        <v>1932</v>
      </c>
      <c r="C14" s="6">
        <f t="shared" ref="C14:G14" si="0">SUM(C15:C22)</f>
        <v>1104</v>
      </c>
      <c r="D14" s="6">
        <f t="shared" si="0"/>
        <v>828</v>
      </c>
      <c r="E14" s="6">
        <f t="shared" si="0"/>
        <v>20272</v>
      </c>
      <c r="F14" s="6">
        <f t="shared" si="0"/>
        <v>13699</v>
      </c>
      <c r="G14" s="6">
        <f t="shared" si="0"/>
        <v>6573</v>
      </c>
    </row>
    <row r="15" spans="1:9" s="3" customFormat="1" ht="16.5" x14ac:dyDescent="0.25">
      <c r="A15" s="7" t="s">
        <v>11</v>
      </c>
      <c r="B15" s="7">
        <f>SUM(B38+B61+B84)</f>
        <v>13</v>
      </c>
      <c r="C15" s="7">
        <f t="shared" ref="C15:G15" si="1">SUM(C38+C61+C84)</f>
        <v>8</v>
      </c>
      <c r="D15" s="7">
        <f t="shared" si="1"/>
        <v>5</v>
      </c>
      <c r="E15" s="7">
        <f t="shared" si="1"/>
        <v>14</v>
      </c>
      <c r="F15" s="7">
        <f t="shared" si="1"/>
        <v>8</v>
      </c>
      <c r="G15" s="7">
        <f t="shared" si="1"/>
        <v>6</v>
      </c>
    </row>
    <row r="16" spans="1:9" s="3" customFormat="1" ht="16.5" x14ac:dyDescent="0.25">
      <c r="A16" s="7" t="s">
        <v>12</v>
      </c>
      <c r="B16" s="7">
        <f t="shared" ref="B16:G22" si="2">SUM(B39+B62+B85)</f>
        <v>157</v>
      </c>
      <c r="C16" s="7">
        <f t="shared" si="2"/>
        <v>78</v>
      </c>
      <c r="D16" s="7">
        <f t="shared" si="2"/>
        <v>79</v>
      </c>
      <c r="E16" s="7">
        <f t="shared" si="2"/>
        <v>1291</v>
      </c>
      <c r="F16" s="7">
        <f t="shared" si="2"/>
        <v>683</v>
      </c>
      <c r="G16" s="7">
        <f t="shared" si="2"/>
        <v>608</v>
      </c>
    </row>
    <row r="17" spans="1:9" s="3" customFormat="1" ht="16.5" x14ac:dyDescent="0.25">
      <c r="A17" s="7" t="s">
        <v>13</v>
      </c>
      <c r="B17" s="7">
        <f t="shared" si="2"/>
        <v>192</v>
      </c>
      <c r="C17" s="7">
        <f t="shared" si="2"/>
        <v>105</v>
      </c>
      <c r="D17" s="7">
        <f t="shared" si="2"/>
        <v>87</v>
      </c>
      <c r="E17" s="7">
        <f t="shared" si="2"/>
        <v>3525</v>
      </c>
      <c r="F17" s="7">
        <f t="shared" si="2"/>
        <v>1722</v>
      </c>
      <c r="G17" s="7">
        <f t="shared" si="2"/>
        <v>1803</v>
      </c>
    </row>
    <row r="18" spans="1:9" s="3" customFormat="1" ht="16.5" x14ac:dyDescent="0.25">
      <c r="A18" s="7" t="s">
        <v>14</v>
      </c>
      <c r="B18" s="7">
        <f t="shared" si="2"/>
        <v>189</v>
      </c>
      <c r="C18" s="7">
        <f t="shared" si="2"/>
        <v>105</v>
      </c>
      <c r="D18" s="7">
        <f t="shared" si="2"/>
        <v>84</v>
      </c>
      <c r="E18" s="7">
        <f t="shared" si="2"/>
        <v>1892</v>
      </c>
      <c r="F18" s="7">
        <f t="shared" si="2"/>
        <v>1058</v>
      </c>
      <c r="G18" s="7">
        <f t="shared" si="2"/>
        <v>834</v>
      </c>
    </row>
    <row r="19" spans="1:9" s="3" customFormat="1" ht="16.5" x14ac:dyDescent="0.25">
      <c r="A19" s="7" t="s">
        <v>15</v>
      </c>
      <c r="B19" s="7">
        <f t="shared" si="2"/>
        <v>124</v>
      </c>
      <c r="C19" s="7">
        <f t="shared" si="2"/>
        <v>68</v>
      </c>
      <c r="D19" s="7">
        <f t="shared" si="2"/>
        <v>56</v>
      </c>
      <c r="E19" s="7">
        <f t="shared" si="2"/>
        <v>889</v>
      </c>
      <c r="F19" s="7">
        <f t="shared" si="2"/>
        <v>568</v>
      </c>
      <c r="G19" s="7">
        <f t="shared" si="2"/>
        <v>321</v>
      </c>
    </row>
    <row r="20" spans="1:9" s="3" customFormat="1" ht="16.5" x14ac:dyDescent="0.25">
      <c r="A20" s="7" t="s">
        <v>16</v>
      </c>
      <c r="B20" s="7">
        <f t="shared" si="2"/>
        <v>422</v>
      </c>
      <c r="C20" s="7">
        <f t="shared" si="2"/>
        <v>259</v>
      </c>
      <c r="D20" s="7">
        <f t="shared" si="2"/>
        <v>163</v>
      </c>
      <c r="E20" s="7">
        <f t="shared" si="2"/>
        <v>4082</v>
      </c>
      <c r="F20" s="7">
        <f t="shared" si="2"/>
        <v>3432</v>
      </c>
      <c r="G20" s="7">
        <f t="shared" si="2"/>
        <v>650</v>
      </c>
    </row>
    <row r="21" spans="1:9" s="3" customFormat="1" ht="16.5" x14ac:dyDescent="0.25">
      <c r="A21" s="7" t="s">
        <v>17</v>
      </c>
      <c r="B21" s="7">
        <f t="shared" si="2"/>
        <v>668</v>
      </c>
      <c r="C21" s="7">
        <f t="shared" si="2"/>
        <v>390</v>
      </c>
      <c r="D21" s="7">
        <f t="shared" si="2"/>
        <v>278</v>
      </c>
      <c r="E21" s="7">
        <f t="shared" si="2"/>
        <v>6405</v>
      </c>
      <c r="F21" s="7">
        <f t="shared" si="2"/>
        <v>4894</v>
      </c>
      <c r="G21" s="7">
        <f t="shared" si="2"/>
        <v>1511</v>
      </c>
    </row>
    <row r="22" spans="1:9" s="3" customFormat="1" ht="16.5" x14ac:dyDescent="0.25">
      <c r="A22" s="7" t="s">
        <v>18</v>
      </c>
      <c r="B22" s="7">
        <f t="shared" si="2"/>
        <v>167</v>
      </c>
      <c r="C22" s="7">
        <f t="shared" si="2"/>
        <v>91</v>
      </c>
      <c r="D22" s="7">
        <f t="shared" si="2"/>
        <v>76</v>
      </c>
      <c r="E22" s="7">
        <f t="shared" si="2"/>
        <v>2174</v>
      </c>
      <c r="F22" s="7">
        <f t="shared" si="2"/>
        <v>1334</v>
      </c>
      <c r="G22" s="7">
        <f t="shared" si="2"/>
        <v>840</v>
      </c>
    </row>
    <row r="24" spans="1:9" s="3" customFormat="1" ht="33.75" customHeight="1" x14ac:dyDescent="0.25">
      <c r="A24" s="13"/>
      <c r="B24" s="13"/>
      <c r="C24" s="13"/>
      <c r="D24" s="13"/>
      <c r="E24" s="13"/>
      <c r="F24" s="13"/>
      <c r="G24" s="13"/>
      <c r="H24" s="13"/>
      <c r="I24" s="13"/>
    </row>
    <row r="25" spans="1:9" s="3" customFormat="1" ht="23.65" customHeight="1" x14ac:dyDescent="0.25"/>
    <row r="26" spans="1:9" s="3" customFormat="1" ht="46.5" customHeight="1" x14ac:dyDescent="0.25">
      <c r="A26" s="14" t="s">
        <v>26</v>
      </c>
      <c r="B26" s="13"/>
      <c r="C26" s="13"/>
      <c r="D26" s="13"/>
      <c r="E26" s="13"/>
      <c r="F26" s="13"/>
      <c r="G26" s="13"/>
      <c r="H26" s="13"/>
      <c r="I26" s="13"/>
    </row>
    <row r="27" spans="1:9" s="3" customFormat="1" ht="5.0999999999999996" customHeight="1" x14ac:dyDescent="0.25"/>
    <row r="28" spans="1:9" s="3" customFormat="1" ht="18" customHeight="1" x14ac:dyDescent="0.25">
      <c r="A28" s="15" t="s">
        <v>40</v>
      </c>
      <c r="B28" s="13"/>
      <c r="C28" s="13"/>
      <c r="D28" s="13"/>
      <c r="E28" s="13"/>
      <c r="F28" s="13"/>
      <c r="G28" s="13"/>
      <c r="H28" s="13"/>
      <c r="I28" s="13"/>
    </row>
    <row r="29" spans="1:9" s="3" customFormat="1" ht="18" customHeight="1" x14ac:dyDescent="0.25">
      <c r="A29" s="15" t="s">
        <v>1</v>
      </c>
      <c r="B29" s="13"/>
      <c r="C29" s="13"/>
      <c r="D29" s="13"/>
      <c r="E29" s="13"/>
      <c r="F29" s="13"/>
      <c r="G29" s="13"/>
      <c r="H29" s="13"/>
      <c r="I29" s="13"/>
    </row>
    <row r="30" spans="1:9" s="3" customFormat="1" ht="12.2" customHeight="1" x14ac:dyDescent="0.25"/>
    <row r="31" spans="1:9" s="3" customFormat="1" ht="15.4" customHeight="1" x14ac:dyDescent="0.25"/>
    <row r="32" spans="1:9" s="3" customFormat="1" ht="18" customHeight="1" x14ac:dyDescent="0.25">
      <c r="A32" s="16" t="s">
        <v>2</v>
      </c>
      <c r="B32" s="13"/>
      <c r="C32" s="13"/>
      <c r="D32" s="13"/>
      <c r="E32" s="13"/>
      <c r="F32" s="13"/>
      <c r="G32" s="13"/>
      <c r="H32" s="13"/>
      <c r="I32" s="13"/>
    </row>
    <row r="33" spans="1:9" s="3" customFormat="1" ht="8.4499999999999993" customHeight="1" x14ac:dyDescent="0.25"/>
    <row r="34" spans="1:9" s="3" customFormat="1" x14ac:dyDescent="0.25">
      <c r="A34" s="8" t="s">
        <v>3</v>
      </c>
      <c r="B34" s="10" t="s">
        <v>4</v>
      </c>
      <c r="C34" s="11"/>
      <c r="D34" s="12"/>
      <c r="E34" s="10" t="s">
        <v>5</v>
      </c>
      <c r="F34" s="11"/>
      <c r="G34" s="12"/>
    </row>
    <row r="35" spans="1:9" s="3" customFormat="1" x14ac:dyDescent="0.25">
      <c r="A35" s="9"/>
      <c r="B35" s="4" t="s">
        <v>6</v>
      </c>
      <c r="C35" s="4" t="s">
        <v>7</v>
      </c>
      <c r="D35" s="4" t="s">
        <v>8</v>
      </c>
      <c r="E35" s="4" t="s">
        <v>6</v>
      </c>
      <c r="F35" s="4" t="s">
        <v>7</v>
      </c>
      <c r="G35" s="4" t="s">
        <v>8</v>
      </c>
    </row>
    <row r="36" spans="1:9" s="3" customFormat="1" ht="16.5" x14ac:dyDescent="0.25">
      <c r="A36" s="5" t="s">
        <v>9</v>
      </c>
      <c r="B36" s="5" t="s">
        <v>9</v>
      </c>
      <c r="C36" s="5" t="s">
        <v>9</v>
      </c>
      <c r="D36" s="5" t="s">
        <v>9</v>
      </c>
      <c r="E36" s="5" t="s">
        <v>9</v>
      </c>
      <c r="F36" s="5" t="s">
        <v>9</v>
      </c>
      <c r="G36" s="5" t="s">
        <v>9</v>
      </c>
    </row>
    <row r="37" spans="1:9" s="3" customFormat="1" ht="16.5" x14ac:dyDescent="0.25">
      <c r="A37" s="6" t="s">
        <v>10</v>
      </c>
      <c r="B37" s="6">
        <f>SUM(B38:B45)</f>
        <v>1404</v>
      </c>
      <c r="C37" s="6">
        <f t="shared" ref="C37:G37" si="3">SUM(C38:C45)</f>
        <v>791</v>
      </c>
      <c r="D37" s="6">
        <f t="shared" si="3"/>
        <v>613</v>
      </c>
      <c r="E37" s="6">
        <f t="shared" si="3"/>
        <v>12971</v>
      </c>
      <c r="F37" s="6">
        <f t="shared" si="3"/>
        <v>8791</v>
      </c>
      <c r="G37" s="6">
        <f t="shared" si="3"/>
        <v>4180</v>
      </c>
    </row>
    <row r="38" spans="1:9" s="3" customFormat="1" ht="16.5" x14ac:dyDescent="0.25">
      <c r="A38" s="7" t="s">
        <v>11</v>
      </c>
      <c r="B38" s="7">
        <f>SUM(OCTUBRE!B38+NOVIEMBRE!B38+DICIEMBRE!B38)</f>
        <v>5</v>
      </c>
      <c r="C38" s="7">
        <f>SUM(OCTUBRE!C38+NOVIEMBRE!C38+DICIEMBRE!C38)</f>
        <v>3</v>
      </c>
      <c r="D38" s="7">
        <f>SUM(OCTUBRE!D38+NOVIEMBRE!D38+DICIEMBRE!D38)</f>
        <v>2</v>
      </c>
      <c r="E38" s="7">
        <f>SUM(OCTUBRE!E38+NOVIEMBRE!E38+DICIEMBRE!E38)</f>
        <v>5</v>
      </c>
      <c r="F38" s="7">
        <f>SUM(OCTUBRE!F38+NOVIEMBRE!F38+DICIEMBRE!F38)</f>
        <v>3</v>
      </c>
      <c r="G38" s="7">
        <f>SUM(OCTUBRE!G38+NOVIEMBRE!G38+DICIEMBRE!G38)</f>
        <v>2</v>
      </c>
    </row>
    <row r="39" spans="1:9" s="3" customFormat="1" ht="16.5" x14ac:dyDescent="0.25">
      <c r="A39" s="7" t="s">
        <v>12</v>
      </c>
      <c r="B39" s="7">
        <f>SUM(OCTUBRE!B39+NOVIEMBRE!B39+DICIEMBRE!B39)</f>
        <v>89</v>
      </c>
      <c r="C39" s="7">
        <f>SUM(OCTUBRE!C39+NOVIEMBRE!C39+DICIEMBRE!C39)</f>
        <v>45</v>
      </c>
      <c r="D39" s="7">
        <f>SUM(OCTUBRE!D39+NOVIEMBRE!D39+DICIEMBRE!D39)</f>
        <v>44</v>
      </c>
      <c r="E39" s="7">
        <f>SUM(OCTUBRE!E39+NOVIEMBRE!E39+DICIEMBRE!E39)</f>
        <v>742</v>
      </c>
      <c r="F39" s="7">
        <f>SUM(OCTUBRE!F39+NOVIEMBRE!F39+DICIEMBRE!F39)</f>
        <v>420</v>
      </c>
      <c r="G39" s="7">
        <f>SUM(OCTUBRE!G39+NOVIEMBRE!G39+DICIEMBRE!G39)</f>
        <v>322</v>
      </c>
    </row>
    <row r="40" spans="1:9" s="3" customFormat="1" ht="16.5" x14ac:dyDescent="0.25">
      <c r="A40" s="7" t="s">
        <v>13</v>
      </c>
      <c r="B40" s="7">
        <f>SUM(OCTUBRE!B40+NOVIEMBRE!B40+DICIEMBRE!B40)</f>
        <v>117</v>
      </c>
      <c r="C40" s="7">
        <f>SUM(OCTUBRE!C40+NOVIEMBRE!C40+DICIEMBRE!C40)</f>
        <v>60</v>
      </c>
      <c r="D40" s="7">
        <f>SUM(OCTUBRE!D40+NOVIEMBRE!D40+DICIEMBRE!D40)</f>
        <v>57</v>
      </c>
      <c r="E40" s="7">
        <f>SUM(OCTUBRE!E40+NOVIEMBRE!E40+DICIEMBRE!E40)</f>
        <v>2126</v>
      </c>
      <c r="F40" s="7">
        <f>SUM(OCTUBRE!F40+NOVIEMBRE!F40+DICIEMBRE!F40)</f>
        <v>1010</v>
      </c>
      <c r="G40" s="7">
        <f>SUM(OCTUBRE!G40+NOVIEMBRE!G40+DICIEMBRE!G40)</f>
        <v>1116</v>
      </c>
    </row>
    <row r="41" spans="1:9" s="3" customFormat="1" ht="16.5" x14ac:dyDescent="0.25">
      <c r="A41" s="7" t="s">
        <v>14</v>
      </c>
      <c r="B41" s="7">
        <f>SUM(OCTUBRE!B41+NOVIEMBRE!B41+DICIEMBRE!B41)</f>
        <v>125</v>
      </c>
      <c r="C41" s="7">
        <f>SUM(OCTUBRE!C41+NOVIEMBRE!C41+DICIEMBRE!C41)</f>
        <v>69</v>
      </c>
      <c r="D41" s="7">
        <f>SUM(OCTUBRE!D41+NOVIEMBRE!D41+DICIEMBRE!D41)</f>
        <v>56</v>
      </c>
      <c r="E41" s="7">
        <f>SUM(OCTUBRE!E41+NOVIEMBRE!E41+DICIEMBRE!E41)</f>
        <v>1078</v>
      </c>
      <c r="F41" s="7">
        <f>SUM(OCTUBRE!F41+NOVIEMBRE!F41+DICIEMBRE!F41)</f>
        <v>649</v>
      </c>
      <c r="G41" s="7">
        <f>SUM(OCTUBRE!G41+NOVIEMBRE!G41+DICIEMBRE!G41)</f>
        <v>429</v>
      </c>
    </row>
    <row r="42" spans="1:9" s="3" customFormat="1" ht="16.5" x14ac:dyDescent="0.25">
      <c r="A42" s="7" t="s">
        <v>15</v>
      </c>
      <c r="B42" s="7">
        <f>SUM(OCTUBRE!B42+NOVIEMBRE!B42+DICIEMBRE!B42)</f>
        <v>80</v>
      </c>
      <c r="C42" s="7">
        <f>SUM(OCTUBRE!C42+NOVIEMBRE!C42+DICIEMBRE!C42)</f>
        <v>38</v>
      </c>
      <c r="D42" s="7">
        <f>SUM(OCTUBRE!D42+NOVIEMBRE!D42+DICIEMBRE!D42)</f>
        <v>42</v>
      </c>
      <c r="E42" s="7">
        <f>SUM(OCTUBRE!E42+NOVIEMBRE!E42+DICIEMBRE!E42)</f>
        <v>518</v>
      </c>
      <c r="F42" s="7">
        <f>SUM(OCTUBRE!F42+NOVIEMBRE!F42+DICIEMBRE!F42)</f>
        <v>325</v>
      </c>
      <c r="G42" s="7">
        <f>SUM(OCTUBRE!G42+NOVIEMBRE!G42+DICIEMBRE!G42)</f>
        <v>193</v>
      </c>
    </row>
    <row r="43" spans="1:9" s="3" customFormat="1" ht="16.5" x14ac:dyDescent="0.25">
      <c r="A43" s="7" t="s">
        <v>16</v>
      </c>
      <c r="B43" s="7">
        <f>SUM(OCTUBRE!B43+NOVIEMBRE!B43+DICIEMBRE!B43)</f>
        <v>314</v>
      </c>
      <c r="C43" s="7">
        <f>SUM(OCTUBRE!C43+NOVIEMBRE!C43+DICIEMBRE!C43)</f>
        <v>184</v>
      </c>
      <c r="D43" s="7">
        <f>SUM(OCTUBRE!D43+NOVIEMBRE!D43+DICIEMBRE!D43)</f>
        <v>130</v>
      </c>
      <c r="E43" s="7">
        <f>SUM(OCTUBRE!E43+NOVIEMBRE!E43+DICIEMBRE!E43)</f>
        <v>2653</v>
      </c>
      <c r="F43" s="7">
        <f>SUM(OCTUBRE!F43+NOVIEMBRE!F43+DICIEMBRE!F43)</f>
        <v>2188</v>
      </c>
      <c r="G43" s="7">
        <f>SUM(OCTUBRE!G43+NOVIEMBRE!G43+DICIEMBRE!G43)</f>
        <v>465</v>
      </c>
    </row>
    <row r="44" spans="1:9" s="3" customFormat="1" ht="16.5" x14ac:dyDescent="0.25">
      <c r="A44" s="7" t="s">
        <v>17</v>
      </c>
      <c r="B44" s="7">
        <f>SUM(OCTUBRE!B44+NOVIEMBRE!B44+DICIEMBRE!B44)</f>
        <v>530</v>
      </c>
      <c r="C44" s="7">
        <f>SUM(OCTUBRE!C44+NOVIEMBRE!C44+DICIEMBRE!C44)</f>
        <v>313</v>
      </c>
      <c r="D44" s="7">
        <f>SUM(OCTUBRE!D44+NOVIEMBRE!D44+DICIEMBRE!D44)</f>
        <v>217</v>
      </c>
      <c r="E44" s="7">
        <f>SUM(OCTUBRE!E44+NOVIEMBRE!E44+DICIEMBRE!E44)</f>
        <v>4335</v>
      </c>
      <c r="F44" s="7">
        <f>SUM(OCTUBRE!F44+NOVIEMBRE!F44+DICIEMBRE!F44)</f>
        <v>3255</v>
      </c>
      <c r="G44" s="7">
        <f>SUM(OCTUBRE!G44+NOVIEMBRE!G44+DICIEMBRE!G44)</f>
        <v>1080</v>
      </c>
    </row>
    <row r="45" spans="1:9" s="3" customFormat="1" ht="16.5" x14ac:dyDescent="0.25">
      <c r="A45" s="7" t="s">
        <v>18</v>
      </c>
      <c r="B45" s="7">
        <f>SUM(OCTUBRE!B45+NOVIEMBRE!B45+DICIEMBRE!B45)</f>
        <v>144</v>
      </c>
      <c r="C45" s="7">
        <f>SUM(OCTUBRE!C45+NOVIEMBRE!C45+DICIEMBRE!C45)</f>
        <v>79</v>
      </c>
      <c r="D45" s="7">
        <f>SUM(OCTUBRE!D45+NOVIEMBRE!D45+DICIEMBRE!D45)</f>
        <v>65</v>
      </c>
      <c r="E45" s="7">
        <f>SUM(OCTUBRE!E45+NOVIEMBRE!E45+DICIEMBRE!E45)</f>
        <v>1514</v>
      </c>
      <c r="F45" s="7">
        <f>SUM(OCTUBRE!F45+NOVIEMBRE!F45+DICIEMBRE!F45)</f>
        <v>941</v>
      </c>
      <c r="G45" s="7">
        <f>SUM(OCTUBRE!G45+NOVIEMBRE!G45+DICIEMBRE!G45)</f>
        <v>573</v>
      </c>
    </row>
    <row r="47" spans="1:9" s="3" customFormat="1" ht="33.75" customHeight="1" x14ac:dyDescent="0.25">
      <c r="A47" s="13"/>
      <c r="B47" s="13"/>
      <c r="C47" s="13"/>
      <c r="D47" s="13"/>
      <c r="E47" s="13"/>
      <c r="F47" s="13"/>
      <c r="G47" s="13"/>
      <c r="H47" s="13"/>
      <c r="I47" s="13"/>
    </row>
    <row r="48" spans="1:9" s="3" customFormat="1" ht="23.65" customHeight="1" x14ac:dyDescent="0.25"/>
    <row r="49" spans="1:9" s="3" customFormat="1" ht="46.5" customHeight="1" x14ac:dyDescent="0.25">
      <c r="A49" s="14" t="s">
        <v>26</v>
      </c>
      <c r="B49" s="13"/>
      <c r="C49" s="13"/>
      <c r="D49" s="13"/>
      <c r="E49" s="13"/>
      <c r="F49" s="13"/>
      <c r="G49" s="13"/>
      <c r="H49" s="13"/>
      <c r="I49" s="13"/>
    </row>
    <row r="50" spans="1:9" s="3" customFormat="1" ht="5.0999999999999996" customHeight="1" x14ac:dyDescent="0.25"/>
    <row r="51" spans="1:9" s="3" customFormat="1" ht="18" customHeight="1" x14ac:dyDescent="0.25">
      <c r="A51" s="15" t="s">
        <v>40</v>
      </c>
      <c r="B51" s="13"/>
      <c r="C51" s="13"/>
      <c r="D51" s="13"/>
      <c r="E51" s="13"/>
      <c r="F51" s="13"/>
      <c r="G51" s="13"/>
      <c r="H51" s="13"/>
      <c r="I51" s="13"/>
    </row>
    <row r="52" spans="1:9" s="3" customFormat="1" ht="18" customHeight="1" x14ac:dyDescent="0.25">
      <c r="A52" s="15" t="s">
        <v>22</v>
      </c>
      <c r="B52" s="13"/>
      <c r="C52" s="13"/>
      <c r="D52" s="13"/>
      <c r="E52" s="13"/>
      <c r="F52" s="13"/>
      <c r="G52" s="13"/>
      <c r="H52" s="13"/>
      <c r="I52" s="13"/>
    </row>
    <row r="53" spans="1:9" s="3" customFormat="1" ht="12.2" customHeight="1" x14ac:dyDescent="0.25"/>
    <row r="54" spans="1:9" s="3" customFormat="1" ht="15.4" customHeight="1" x14ac:dyDescent="0.25"/>
    <row r="55" spans="1:9" s="3" customFormat="1" ht="18" customHeight="1" x14ac:dyDescent="0.25">
      <c r="A55" s="16" t="s">
        <v>2</v>
      </c>
      <c r="B55" s="13"/>
      <c r="C55" s="13"/>
      <c r="D55" s="13"/>
      <c r="E55" s="13"/>
      <c r="F55" s="13"/>
      <c r="G55" s="13"/>
      <c r="H55" s="13"/>
      <c r="I55" s="13"/>
    </row>
    <row r="56" spans="1:9" s="3" customFormat="1" ht="8.4499999999999993" customHeight="1" x14ac:dyDescent="0.25"/>
    <row r="57" spans="1:9" s="3" customFormat="1" x14ac:dyDescent="0.25">
      <c r="A57" s="8" t="s">
        <v>3</v>
      </c>
      <c r="B57" s="10" t="s">
        <v>4</v>
      </c>
      <c r="C57" s="11"/>
      <c r="D57" s="12"/>
      <c r="E57" s="10" t="s">
        <v>5</v>
      </c>
      <c r="F57" s="11"/>
      <c r="G57" s="12"/>
    </row>
    <row r="58" spans="1:9" s="3" customFormat="1" x14ac:dyDescent="0.25">
      <c r="A58" s="9"/>
      <c r="B58" s="4" t="s">
        <v>6</v>
      </c>
      <c r="C58" s="4" t="s">
        <v>7</v>
      </c>
      <c r="D58" s="4" t="s">
        <v>8</v>
      </c>
      <c r="E58" s="4" t="s">
        <v>6</v>
      </c>
      <c r="F58" s="4" t="s">
        <v>7</v>
      </c>
      <c r="G58" s="4" t="s">
        <v>8</v>
      </c>
    </row>
    <row r="59" spans="1:9" s="3" customFormat="1" ht="16.5" x14ac:dyDescent="0.25">
      <c r="A59" s="5" t="s">
        <v>9</v>
      </c>
      <c r="B59" s="5" t="s">
        <v>9</v>
      </c>
      <c r="C59" s="5" t="s">
        <v>9</v>
      </c>
      <c r="D59" s="5" t="s">
        <v>9</v>
      </c>
      <c r="E59" s="5" t="s">
        <v>9</v>
      </c>
      <c r="F59" s="5" t="s">
        <v>9</v>
      </c>
      <c r="G59" s="5" t="s">
        <v>9</v>
      </c>
    </row>
    <row r="60" spans="1:9" s="3" customFormat="1" ht="16.5" x14ac:dyDescent="0.25">
      <c r="A60" s="6" t="s">
        <v>10</v>
      </c>
      <c r="B60" s="6">
        <f>SUM(B61:B68)</f>
        <v>399</v>
      </c>
      <c r="C60" s="6">
        <f t="shared" ref="C60:G60" si="4">SUM(C61:C68)</f>
        <v>245</v>
      </c>
      <c r="D60" s="6">
        <f t="shared" si="4"/>
        <v>154</v>
      </c>
      <c r="E60" s="6">
        <f t="shared" si="4"/>
        <v>4564</v>
      </c>
      <c r="F60" s="6">
        <f t="shared" si="4"/>
        <v>3040</v>
      </c>
      <c r="G60" s="6">
        <f t="shared" si="4"/>
        <v>1524</v>
      </c>
    </row>
    <row r="61" spans="1:9" s="3" customFormat="1" ht="16.5" x14ac:dyDescent="0.25">
      <c r="A61" s="7" t="s">
        <v>11</v>
      </c>
      <c r="B61" s="7">
        <f>SUM(OCTUBRE!B61+NOVIEMBRE!B61+DICIEMBRE!B61)</f>
        <v>1</v>
      </c>
      <c r="C61" s="7">
        <f>SUM(OCTUBRE!C61+NOVIEMBRE!C61+DICIEMBRE!C61)</f>
        <v>0</v>
      </c>
      <c r="D61" s="7">
        <f>SUM(OCTUBRE!D61+NOVIEMBRE!D61+DICIEMBRE!D61)</f>
        <v>1</v>
      </c>
      <c r="E61" s="7">
        <f>SUM(OCTUBRE!E61+NOVIEMBRE!E61+DICIEMBRE!E61)</f>
        <v>1</v>
      </c>
      <c r="F61" s="7">
        <f>SUM(OCTUBRE!F61+NOVIEMBRE!F61+DICIEMBRE!F61)</f>
        <v>0</v>
      </c>
      <c r="G61" s="7">
        <f>SUM(OCTUBRE!G61+NOVIEMBRE!G61+DICIEMBRE!G61)</f>
        <v>1</v>
      </c>
    </row>
    <row r="62" spans="1:9" s="3" customFormat="1" ht="16.5" x14ac:dyDescent="0.25">
      <c r="A62" s="7" t="s">
        <v>12</v>
      </c>
      <c r="B62" s="7">
        <f>SUM(OCTUBRE!B62+NOVIEMBRE!B62+DICIEMBRE!B62)</f>
        <v>56</v>
      </c>
      <c r="C62" s="7">
        <f>SUM(OCTUBRE!C62+NOVIEMBRE!C62+DICIEMBRE!C62)</f>
        <v>27</v>
      </c>
      <c r="D62" s="7">
        <f>SUM(OCTUBRE!D62+NOVIEMBRE!D62+DICIEMBRE!D62)</f>
        <v>29</v>
      </c>
      <c r="E62" s="7">
        <f>SUM(OCTUBRE!E62+NOVIEMBRE!E62+DICIEMBRE!E62)</f>
        <v>403</v>
      </c>
      <c r="F62" s="7">
        <f>SUM(OCTUBRE!F62+NOVIEMBRE!F62+DICIEMBRE!F62)</f>
        <v>191</v>
      </c>
      <c r="G62" s="7">
        <f>SUM(OCTUBRE!G62+NOVIEMBRE!G62+DICIEMBRE!G62)</f>
        <v>212</v>
      </c>
    </row>
    <row r="63" spans="1:9" s="3" customFormat="1" ht="16.5" x14ac:dyDescent="0.25">
      <c r="A63" s="7" t="s">
        <v>13</v>
      </c>
      <c r="B63" s="7">
        <f>SUM(OCTUBRE!B63+NOVIEMBRE!B63+DICIEMBRE!B63)</f>
        <v>62</v>
      </c>
      <c r="C63" s="7">
        <f>SUM(OCTUBRE!C63+NOVIEMBRE!C63+DICIEMBRE!C63)</f>
        <v>39</v>
      </c>
      <c r="D63" s="7">
        <f>SUM(OCTUBRE!D63+NOVIEMBRE!D63+DICIEMBRE!D63)</f>
        <v>23</v>
      </c>
      <c r="E63" s="7">
        <f>SUM(OCTUBRE!E63+NOVIEMBRE!E63+DICIEMBRE!E63)</f>
        <v>948</v>
      </c>
      <c r="F63" s="7">
        <f>SUM(OCTUBRE!F63+NOVIEMBRE!F63+DICIEMBRE!F63)</f>
        <v>506</v>
      </c>
      <c r="G63" s="7">
        <f>SUM(OCTUBRE!G63+NOVIEMBRE!G63+DICIEMBRE!G63)</f>
        <v>442</v>
      </c>
    </row>
    <row r="64" spans="1:9" s="3" customFormat="1" ht="16.5" x14ac:dyDescent="0.25">
      <c r="A64" s="7" t="s">
        <v>14</v>
      </c>
      <c r="B64" s="7">
        <f>SUM(OCTUBRE!B64+NOVIEMBRE!B64+DICIEMBRE!B64)</f>
        <v>55</v>
      </c>
      <c r="C64" s="7">
        <f>SUM(OCTUBRE!C64+NOVIEMBRE!C64+DICIEMBRE!C64)</f>
        <v>32</v>
      </c>
      <c r="D64" s="7">
        <f>SUM(OCTUBRE!D64+NOVIEMBRE!D64+DICIEMBRE!D64)</f>
        <v>23</v>
      </c>
      <c r="E64" s="7">
        <f>SUM(OCTUBRE!E64+NOVIEMBRE!E64+DICIEMBRE!E64)</f>
        <v>472</v>
      </c>
      <c r="F64" s="7">
        <f>SUM(OCTUBRE!F64+NOVIEMBRE!F64+DICIEMBRE!F64)</f>
        <v>237</v>
      </c>
      <c r="G64" s="7">
        <f>SUM(OCTUBRE!G64+NOVIEMBRE!G64+DICIEMBRE!G64)</f>
        <v>235</v>
      </c>
    </row>
    <row r="65" spans="1:9" s="3" customFormat="1" ht="16.5" x14ac:dyDescent="0.25">
      <c r="A65" s="7" t="s">
        <v>15</v>
      </c>
      <c r="B65" s="7">
        <f>SUM(OCTUBRE!B65+NOVIEMBRE!B65+DICIEMBRE!B65)</f>
        <v>35</v>
      </c>
      <c r="C65" s="7">
        <f>SUM(OCTUBRE!C65+NOVIEMBRE!C65+DICIEMBRE!C65)</f>
        <v>24</v>
      </c>
      <c r="D65" s="7">
        <f>SUM(OCTUBRE!D65+NOVIEMBRE!D65+DICIEMBRE!D65)</f>
        <v>11</v>
      </c>
      <c r="E65" s="7">
        <f>SUM(OCTUBRE!E65+NOVIEMBRE!E65+DICIEMBRE!E65)</f>
        <v>210</v>
      </c>
      <c r="F65" s="7">
        <f>SUM(OCTUBRE!F65+NOVIEMBRE!F65+DICIEMBRE!F65)</f>
        <v>130</v>
      </c>
      <c r="G65" s="7">
        <f>SUM(OCTUBRE!G65+NOVIEMBRE!G65+DICIEMBRE!G65)</f>
        <v>80</v>
      </c>
    </row>
    <row r="66" spans="1:9" s="3" customFormat="1" ht="16.5" x14ac:dyDescent="0.25">
      <c r="A66" s="7" t="s">
        <v>16</v>
      </c>
      <c r="B66" s="7">
        <f>SUM(OCTUBRE!B66+NOVIEMBRE!B66+DICIEMBRE!B66)</f>
        <v>79</v>
      </c>
      <c r="C66" s="7">
        <f>SUM(OCTUBRE!C66+NOVIEMBRE!C66+DICIEMBRE!C66)</f>
        <v>58</v>
      </c>
      <c r="D66" s="7">
        <f>SUM(OCTUBRE!D66+NOVIEMBRE!D66+DICIEMBRE!D66)</f>
        <v>21</v>
      </c>
      <c r="E66" s="7">
        <f>SUM(OCTUBRE!E66+NOVIEMBRE!E66+DICIEMBRE!E66)</f>
        <v>811</v>
      </c>
      <c r="F66" s="7">
        <f>SUM(OCTUBRE!F66+NOVIEMBRE!F66+DICIEMBRE!F66)</f>
        <v>710</v>
      </c>
      <c r="G66" s="7">
        <f>SUM(OCTUBRE!G66+NOVIEMBRE!G66+DICIEMBRE!G66)</f>
        <v>101</v>
      </c>
    </row>
    <row r="67" spans="1:9" s="3" customFormat="1" ht="16.5" x14ac:dyDescent="0.25">
      <c r="A67" s="7" t="s">
        <v>17</v>
      </c>
      <c r="B67" s="7">
        <f>SUM(OCTUBRE!B67+NOVIEMBRE!B67+DICIEMBRE!B67)</f>
        <v>94</v>
      </c>
      <c r="C67" s="7">
        <f>SUM(OCTUBRE!C67+NOVIEMBRE!C67+DICIEMBRE!C67)</f>
        <v>57</v>
      </c>
      <c r="D67" s="7">
        <f>SUM(OCTUBRE!D67+NOVIEMBRE!D67+DICIEMBRE!D67)</f>
        <v>37</v>
      </c>
      <c r="E67" s="7">
        <f>SUM(OCTUBRE!E67+NOVIEMBRE!E67+DICIEMBRE!E67)</f>
        <v>1241</v>
      </c>
      <c r="F67" s="7">
        <f>SUM(OCTUBRE!F67+NOVIEMBRE!F67+DICIEMBRE!F67)</f>
        <v>970</v>
      </c>
      <c r="G67" s="7">
        <f>SUM(OCTUBRE!G67+NOVIEMBRE!G67+DICIEMBRE!G67)</f>
        <v>271</v>
      </c>
    </row>
    <row r="68" spans="1:9" s="3" customFormat="1" ht="16.5" x14ac:dyDescent="0.25">
      <c r="A68" s="7" t="s">
        <v>18</v>
      </c>
      <c r="B68" s="7">
        <f>SUM(OCTUBRE!B68+NOVIEMBRE!B68+DICIEMBRE!B68)</f>
        <v>17</v>
      </c>
      <c r="C68" s="7">
        <f>SUM(OCTUBRE!C68+NOVIEMBRE!C68+DICIEMBRE!C68)</f>
        <v>8</v>
      </c>
      <c r="D68" s="7">
        <f>SUM(OCTUBRE!D68+NOVIEMBRE!D68+DICIEMBRE!D68)</f>
        <v>9</v>
      </c>
      <c r="E68" s="7">
        <f>SUM(OCTUBRE!E68+NOVIEMBRE!E68+DICIEMBRE!E68)</f>
        <v>478</v>
      </c>
      <c r="F68" s="7">
        <f>SUM(OCTUBRE!F68+NOVIEMBRE!F68+DICIEMBRE!F68)</f>
        <v>296</v>
      </c>
      <c r="G68" s="7">
        <f>SUM(OCTUBRE!G68+NOVIEMBRE!G68+DICIEMBRE!G68)</f>
        <v>182</v>
      </c>
    </row>
    <row r="70" spans="1:9" s="3" customFormat="1" ht="33.75" customHeight="1" x14ac:dyDescent="0.25">
      <c r="A70" s="13"/>
      <c r="B70" s="13"/>
      <c r="C70" s="13"/>
      <c r="D70" s="13"/>
      <c r="E70" s="13"/>
      <c r="F70" s="13"/>
      <c r="G70" s="13"/>
      <c r="H70" s="13"/>
      <c r="I70" s="13"/>
    </row>
    <row r="71" spans="1:9" s="3" customFormat="1" ht="23.65" customHeight="1" x14ac:dyDescent="0.25"/>
    <row r="72" spans="1:9" s="3" customFormat="1" ht="46.5" customHeight="1" x14ac:dyDescent="0.25">
      <c r="A72" s="14" t="s">
        <v>26</v>
      </c>
      <c r="B72" s="13"/>
      <c r="C72" s="13"/>
      <c r="D72" s="13"/>
      <c r="E72" s="13"/>
      <c r="F72" s="13"/>
      <c r="G72" s="13"/>
      <c r="H72" s="13"/>
      <c r="I72" s="13"/>
    </row>
    <row r="73" spans="1:9" s="3" customFormat="1" ht="5.0999999999999996" customHeight="1" x14ac:dyDescent="0.25"/>
    <row r="74" spans="1:9" s="3" customFormat="1" ht="18" customHeight="1" x14ac:dyDescent="0.25">
      <c r="A74" s="15" t="s">
        <v>40</v>
      </c>
      <c r="B74" s="13"/>
      <c r="C74" s="13"/>
      <c r="D74" s="13"/>
      <c r="E74" s="13"/>
      <c r="F74" s="13"/>
      <c r="G74" s="13"/>
      <c r="H74" s="13"/>
      <c r="I74" s="13"/>
    </row>
    <row r="75" spans="1:9" s="3" customFormat="1" ht="18" customHeight="1" x14ac:dyDescent="0.25">
      <c r="A75" s="15" t="s">
        <v>23</v>
      </c>
      <c r="B75" s="13"/>
      <c r="C75" s="13"/>
      <c r="D75" s="13"/>
      <c r="E75" s="13"/>
      <c r="F75" s="13"/>
      <c r="G75" s="13"/>
      <c r="H75" s="13"/>
      <c r="I75" s="13"/>
    </row>
    <row r="76" spans="1:9" s="3" customFormat="1" ht="12.2" customHeight="1" x14ac:dyDescent="0.25"/>
    <row r="77" spans="1:9" s="3" customFormat="1" ht="15.4" customHeight="1" x14ac:dyDescent="0.25"/>
    <row r="78" spans="1:9" s="3" customFormat="1" ht="18" customHeight="1" x14ac:dyDescent="0.25">
      <c r="A78" s="16" t="s">
        <v>2</v>
      </c>
      <c r="B78" s="13"/>
      <c r="C78" s="13"/>
      <c r="D78" s="13"/>
      <c r="E78" s="13"/>
      <c r="F78" s="13"/>
      <c r="G78" s="13"/>
      <c r="H78" s="13"/>
      <c r="I78" s="13"/>
    </row>
    <row r="79" spans="1:9" s="3" customFormat="1" ht="8.4499999999999993" customHeight="1" x14ac:dyDescent="0.25"/>
    <row r="80" spans="1:9" s="3" customFormat="1" x14ac:dyDescent="0.25">
      <c r="A80" s="8" t="s">
        <v>3</v>
      </c>
      <c r="B80" s="10" t="s">
        <v>4</v>
      </c>
      <c r="C80" s="11"/>
      <c r="D80" s="12"/>
      <c r="E80" s="10" t="s">
        <v>5</v>
      </c>
      <c r="F80" s="11"/>
      <c r="G80" s="12"/>
    </row>
    <row r="81" spans="1:7" s="3" customFormat="1" x14ac:dyDescent="0.25">
      <c r="A81" s="9"/>
      <c r="B81" s="4" t="s">
        <v>6</v>
      </c>
      <c r="C81" s="4" t="s">
        <v>7</v>
      </c>
      <c r="D81" s="4" t="s">
        <v>8</v>
      </c>
      <c r="E81" s="4" t="s">
        <v>6</v>
      </c>
      <c r="F81" s="4" t="s">
        <v>7</v>
      </c>
      <c r="G81" s="4" t="s">
        <v>8</v>
      </c>
    </row>
    <row r="82" spans="1:7" s="3" customFormat="1" ht="16.5" x14ac:dyDescent="0.25">
      <c r="A82" s="5" t="s">
        <v>9</v>
      </c>
      <c r="B82" s="5" t="s">
        <v>9</v>
      </c>
      <c r="C82" s="5" t="s">
        <v>9</v>
      </c>
      <c r="D82" s="5" t="s">
        <v>9</v>
      </c>
      <c r="E82" s="5" t="s">
        <v>9</v>
      </c>
      <c r="F82" s="5" t="s">
        <v>9</v>
      </c>
      <c r="G82" s="5" t="s">
        <v>9</v>
      </c>
    </row>
    <row r="83" spans="1:7" s="3" customFormat="1" ht="16.5" x14ac:dyDescent="0.25">
      <c r="A83" s="6" t="s">
        <v>10</v>
      </c>
      <c r="B83" s="6">
        <f>SUM(B84:B91)</f>
        <v>129</v>
      </c>
      <c r="C83" s="6">
        <f t="shared" ref="C83:G83" si="5">SUM(C84:C91)</f>
        <v>68</v>
      </c>
      <c r="D83" s="6">
        <f t="shared" si="5"/>
        <v>61</v>
      </c>
      <c r="E83" s="6">
        <f t="shared" si="5"/>
        <v>2737</v>
      </c>
      <c r="F83" s="6">
        <f t="shared" si="5"/>
        <v>1868</v>
      </c>
      <c r="G83" s="6">
        <f t="shared" si="5"/>
        <v>869</v>
      </c>
    </row>
    <row r="84" spans="1:7" s="3" customFormat="1" ht="16.5" x14ac:dyDescent="0.25">
      <c r="A84" s="7" t="s">
        <v>11</v>
      </c>
      <c r="B84" s="7">
        <f>SUM(OCTUBRE!B84+NOVIEMBRE!B84+DICIEMBRE!B84)</f>
        <v>7</v>
      </c>
      <c r="C84" s="7">
        <f>SUM(OCTUBRE!C84+NOVIEMBRE!C84+DICIEMBRE!C84)</f>
        <v>5</v>
      </c>
      <c r="D84" s="7">
        <f>SUM(OCTUBRE!D84+NOVIEMBRE!D84+DICIEMBRE!D84)</f>
        <v>2</v>
      </c>
      <c r="E84" s="7">
        <f>SUM(OCTUBRE!E84+NOVIEMBRE!E84+DICIEMBRE!E84)</f>
        <v>8</v>
      </c>
      <c r="F84" s="7">
        <f>SUM(OCTUBRE!F84+NOVIEMBRE!F84+DICIEMBRE!F84)</f>
        <v>5</v>
      </c>
      <c r="G84" s="7">
        <f>SUM(OCTUBRE!G84+NOVIEMBRE!G84+DICIEMBRE!G84)</f>
        <v>3</v>
      </c>
    </row>
    <row r="85" spans="1:7" s="3" customFormat="1" ht="16.5" x14ac:dyDescent="0.25">
      <c r="A85" s="7" t="s">
        <v>12</v>
      </c>
      <c r="B85" s="7">
        <f>SUM(OCTUBRE!B85+NOVIEMBRE!B85+DICIEMBRE!B85)</f>
        <v>12</v>
      </c>
      <c r="C85" s="7">
        <f>SUM(OCTUBRE!C85+NOVIEMBRE!C85+DICIEMBRE!C85)</f>
        <v>6</v>
      </c>
      <c r="D85" s="7">
        <f>SUM(OCTUBRE!D85+NOVIEMBRE!D85+DICIEMBRE!D85)</f>
        <v>6</v>
      </c>
      <c r="E85" s="7">
        <f>SUM(OCTUBRE!E85+NOVIEMBRE!E85+DICIEMBRE!E85)</f>
        <v>146</v>
      </c>
      <c r="F85" s="7">
        <f>SUM(OCTUBRE!F85+NOVIEMBRE!F85+DICIEMBRE!F85)</f>
        <v>72</v>
      </c>
      <c r="G85" s="7">
        <f>SUM(OCTUBRE!G85+NOVIEMBRE!G85+DICIEMBRE!G85)</f>
        <v>74</v>
      </c>
    </row>
    <row r="86" spans="1:7" s="3" customFormat="1" ht="16.5" x14ac:dyDescent="0.25">
      <c r="A86" s="7" t="s">
        <v>13</v>
      </c>
      <c r="B86" s="7">
        <f>SUM(OCTUBRE!B86+NOVIEMBRE!B86+DICIEMBRE!B86)</f>
        <v>13</v>
      </c>
      <c r="C86" s="7">
        <f>SUM(OCTUBRE!C86+NOVIEMBRE!C86+DICIEMBRE!C86)</f>
        <v>6</v>
      </c>
      <c r="D86" s="7">
        <f>SUM(OCTUBRE!D86+NOVIEMBRE!D86+DICIEMBRE!D86)</f>
        <v>7</v>
      </c>
      <c r="E86" s="7">
        <f>SUM(OCTUBRE!E86+NOVIEMBRE!E86+DICIEMBRE!E86)</f>
        <v>451</v>
      </c>
      <c r="F86" s="7">
        <f>SUM(OCTUBRE!F86+NOVIEMBRE!F86+DICIEMBRE!F86)</f>
        <v>206</v>
      </c>
      <c r="G86" s="7">
        <f>SUM(OCTUBRE!G86+NOVIEMBRE!G86+DICIEMBRE!G86)</f>
        <v>245</v>
      </c>
    </row>
    <row r="87" spans="1:7" s="3" customFormat="1" ht="16.5" x14ac:dyDescent="0.25">
      <c r="A87" s="7" t="s">
        <v>14</v>
      </c>
      <c r="B87" s="7">
        <f>SUM(OCTUBRE!B87+NOVIEMBRE!B87+DICIEMBRE!B87)</f>
        <v>9</v>
      </c>
      <c r="C87" s="7">
        <f>SUM(OCTUBRE!C87+NOVIEMBRE!C87+DICIEMBRE!C87)</f>
        <v>4</v>
      </c>
      <c r="D87" s="7">
        <f>SUM(OCTUBRE!D87+NOVIEMBRE!D87+DICIEMBRE!D87)</f>
        <v>5</v>
      </c>
      <c r="E87" s="7">
        <f>SUM(OCTUBRE!E87+NOVIEMBRE!E87+DICIEMBRE!E87)</f>
        <v>342</v>
      </c>
      <c r="F87" s="7">
        <f>SUM(OCTUBRE!F87+NOVIEMBRE!F87+DICIEMBRE!F87)</f>
        <v>172</v>
      </c>
      <c r="G87" s="7">
        <f>SUM(OCTUBRE!G87+NOVIEMBRE!G87+DICIEMBRE!G87)</f>
        <v>170</v>
      </c>
    </row>
    <row r="88" spans="1:7" s="3" customFormat="1" ht="16.5" x14ac:dyDescent="0.25">
      <c r="A88" s="7" t="s">
        <v>15</v>
      </c>
      <c r="B88" s="7">
        <f>SUM(OCTUBRE!B88+NOVIEMBRE!B88+DICIEMBRE!B88)</f>
        <v>9</v>
      </c>
      <c r="C88" s="7">
        <f>SUM(OCTUBRE!C88+NOVIEMBRE!C88+DICIEMBRE!C88)</f>
        <v>6</v>
      </c>
      <c r="D88" s="7">
        <f>SUM(OCTUBRE!D88+NOVIEMBRE!D88+DICIEMBRE!D88)</f>
        <v>3</v>
      </c>
      <c r="E88" s="7">
        <f>SUM(OCTUBRE!E88+NOVIEMBRE!E88+DICIEMBRE!E88)</f>
        <v>161</v>
      </c>
      <c r="F88" s="7">
        <f>SUM(OCTUBRE!F88+NOVIEMBRE!F88+DICIEMBRE!F88)</f>
        <v>113</v>
      </c>
      <c r="G88" s="7">
        <f>SUM(OCTUBRE!G88+NOVIEMBRE!G88+DICIEMBRE!G88)</f>
        <v>48</v>
      </c>
    </row>
    <row r="89" spans="1:7" s="3" customFormat="1" ht="16.5" x14ac:dyDescent="0.25">
      <c r="A89" s="7" t="s">
        <v>16</v>
      </c>
      <c r="B89" s="7">
        <f>SUM(OCTUBRE!B89+NOVIEMBRE!B89+DICIEMBRE!B89)</f>
        <v>29</v>
      </c>
      <c r="C89" s="7">
        <f>SUM(OCTUBRE!C89+NOVIEMBRE!C89+DICIEMBRE!C89)</f>
        <v>17</v>
      </c>
      <c r="D89" s="7">
        <f>SUM(OCTUBRE!D89+NOVIEMBRE!D89+DICIEMBRE!D89)</f>
        <v>12</v>
      </c>
      <c r="E89" s="7">
        <f>SUM(OCTUBRE!E89+NOVIEMBRE!E89+DICIEMBRE!E89)</f>
        <v>618</v>
      </c>
      <c r="F89" s="7">
        <f>SUM(OCTUBRE!F89+NOVIEMBRE!F89+DICIEMBRE!F89)</f>
        <v>534</v>
      </c>
      <c r="G89" s="7">
        <f>SUM(OCTUBRE!G89+NOVIEMBRE!G89+DICIEMBRE!G89)</f>
        <v>84</v>
      </c>
    </row>
    <row r="90" spans="1:7" s="3" customFormat="1" ht="16.5" x14ac:dyDescent="0.25">
      <c r="A90" s="7" t="s">
        <v>17</v>
      </c>
      <c r="B90" s="7">
        <f>SUM(OCTUBRE!B90+NOVIEMBRE!B90+DICIEMBRE!B90)</f>
        <v>44</v>
      </c>
      <c r="C90" s="7">
        <f>SUM(OCTUBRE!C90+NOVIEMBRE!C90+DICIEMBRE!C90)</f>
        <v>20</v>
      </c>
      <c r="D90" s="7">
        <f>SUM(OCTUBRE!D90+NOVIEMBRE!D90+DICIEMBRE!D90)</f>
        <v>24</v>
      </c>
      <c r="E90" s="7">
        <f>SUM(OCTUBRE!E90+NOVIEMBRE!E90+DICIEMBRE!E90)</f>
        <v>829</v>
      </c>
      <c r="F90" s="7">
        <f>SUM(OCTUBRE!F90+NOVIEMBRE!F90+DICIEMBRE!F90)</f>
        <v>669</v>
      </c>
      <c r="G90" s="7">
        <f>SUM(OCTUBRE!G90+NOVIEMBRE!G90+DICIEMBRE!G90)</f>
        <v>160</v>
      </c>
    </row>
    <row r="91" spans="1:7" s="3" customFormat="1" ht="16.5" x14ac:dyDescent="0.25">
      <c r="A91" s="7" t="s">
        <v>18</v>
      </c>
      <c r="B91" s="7">
        <f>SUM(OCTUBRE!B91+NOVIEMBRE!B91+DICIEMBRE!B91)</f>
        <v>6</v>
      </c>
      <c r="C91" s="7">
        <f>SUM(OCTUBRE!C91+NOVIEMBRE!C91+DICIEMBRE!C91)</f>
        <v>4</v>
      </c>
      <c r="D91" s="7">
        <f>SUM(OCTUBRE!D91+NOVIEMBRE!D91+DICIEMBRE!D91)</f>
        <v>2</v>
      </c>
      <c r="E91" s="7">
        <f>SUM(OCTUBRE!E91+NOVIEMBRE!E91+DICIEMBRE!E91)</f>
        <v>182</v>
      </c>
      <c r="F91" s="7">
        <f>SUM(OCTUBRE!F91+NOVIEMBRE!F91+DICIEMBRE!F91)</f>
        <v>97</v>
      </c>
      <c r="G91" s="7">
        <f>SUM(OCTUBRE!G91+NOVIEMBRE!G91+DICIEMBRE!G91)</f>
        <v>85</v>
      </c>
    </row>
    <row r="92" spans="1:7" s="3" customFormat="1" ht="72.95" customHeight="1" x14ac:dyDescent="0.25"/>
  </sheetData>
  <mergeCells count="32">
    <mergeCell ref="A1:I1"/>
    <mergeCell ref="A3:I3"/>
    <mergeCell ref="A5:I5"/>
    <mergeCell ref="A6:I6"/>
    <mergeCell ref="A9:I9"/>
    <mergeCell ref="A11:A12"/>
    <mergeCell ref="B11:D11"/>
    <mergeCell ref="E11:G11"/>
    <mergeCell ref="A24:I24"/>
    <mergeCell ref="A26:I26"/>
    <mergeCell ref="A28:I28"/>
    <mergeCell ref="A29:I29"/>
    <mergeCell ref="A32:I32"/>
    <mergeCell ref="A34:A35"/>
    <mergeCell ref="B34:D34"/>
    <mergeCell ref="E34:G34"/>
    <mergeCell ref="A47:I47"/>
    <mergeCell ref="A49:I49"/>
    <mergeCell ref="A51:I51"/>
    <mergeCell ref="A52:I52"/>
    <mergeCell ref="A55:I55"/>
    <mergeCell ref="A57:A58"/>
    <mergeCell ref="B57:D57"/>
    <mergeCell ref="E57:G57"/>
    <mergeCell ref="A70:I70"/>
    <mergeCell ref="A72:I72"/>
    <mergeCell ref="A74:I74"/>
    <mergeCell ref="A75:I75"/>
    <mergeCell ref="A78:I78"/>
    <mergeCell ref="A80:A81"/>
    <mergeCell ref="B80:D80"/>
    <mergeCell ref="E80:G80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topLeftCell="A25" workbookViewId="0">
      <selection activeCell="J90" sqref="J90"/>
    </sheetView>
  </sheetViews>
  <sheetFormatPr baseColWidth="10" defaultRowHeight="15" x14ac:dyDescent="0.25"/>
  <cols>
    <col min="1" max="1" width="31.5703125" style="2" customWidth="1"/>
    <col min="2" max="7" width="13.7109375" style="2" customWidth="1"/>
    <col min="8" max="8" width="0" style="2" hidden="1" customWidth="1"/>
    <col min="9" max="9" width="7.28515625" style="2" customWidth="1"/>
    <col min="10" max="16384" width="11.42578125" style="2"/>
  </cols>
  <sheetData>
    <row r="1" spans="1:9" s="3" customFormat="1" ht="33.75" customHeight="1" x14ac:dyDescent="0.25">
      <c r="A1" s="13"/>
      <c r="B1" s="13"/>
      <c r="C1" s="13"/>
      <c r="D1" s="13"/>
      <c r="E1" s="13"/>
      <c r="F1" s="13"/>
      <c r="G1" s="13"/>
      <c r="H1" s="13"/>
      <c r="I1" s="13"/>
    </row>
    <row r="2" spans="1:9" s="3" customFormat="1" ht="23.65" customHeight="1" x14ac:dyDescent="0.25"/>
    <row r="3" spans="1:9" s="3" customFormat="1" ht="46.5" customHeight="1" x14ac:dyDescent="0.25">
      <c r="A3" s="14" t="s">
        <v>26</v>
      </c>
      <c r="B3" s="13"/>
      <c r="C3" s="13"/>
      <c r="D3" s="13"/>
      <c r="E3" s="13"/>
      <c r="F3" s="13"/>
      <c r="G3" s="13"/>
      <c r="H3" s="13"/>
      <c r="I3" s="13"/>
    </row>
    <row r="4" spans="1:9" s="3" customFormat="1" ht="5.0999999999999996" customHeight="1" x14ac:dyDescent="0.25"/>
    <row r="5" spans="1:9" s="3" customFormat="1" ht="18" customHeight="1" x14ac:dyDescent="0.25">
      <c r="A5" s="15" t="s">
        <v>38</v>
      </c>
      <c r="B5" s="13"/>
      <c r="C5" s="13"/>
      <c r="D5" s="13"/>
      <c r="E5" s="13"/>
      <c r="F5" s="13"/>
      <c r="G5" s="13"/>
      <c r="H5" s="13"/>
      <c r="I5" s="13"/>
    </row>
    <row r="6" spans="1:9" s="3" customFormat="1" ht="18" customHeight="1" x14ac:dyDescent="0.25">
      <c r="A6" s="15" t="s">
        <v>35</v>
      </c>
      <c r="B6" s="13"/>
      <c r="C6" s="13"/>
      <c r="D6" s="13"/>
      <c r="E6" s="13"/>
      <c r="F6" s="13"/>
      <c r="G6" s="13"/>
      <c r="H6" s="13"/>
      <c r="I6" s="13"/>
    </row>
    <row r="7" spans="1:9" s="3" customFormat="1" ht="12.2" customHeight="1" x14ac:dyDescent="0.25"/>
    <row r="8" spans="1:9" s="3" customFormat="1" ht="15.4" customHeight="1" x14ac:dyDescent="0.25"/>
    <row r="9" spans="1:9" s="3" customFormat="1" ht="18" customHeight="1" x14ac:dyDescent="0.25">
      <c r="A9" s="16" t="s">
        <v>2</v>
      </c>
      <c r="B9" s="13"/>
      <c r="C9" s="13"/>
      <c r="D9" s="13"/>
      <c r="E9" s="13"/>
      <c r="F9" s="13"/>
      <c r="G9" s="13"/>
      <c r="H9" s="13"/>
      <c r="I9" s="13"/>
    </row>
    <row r="10" spans="1:9" s="3" customFormat="1" ht="8.4499999999999993" customHeight="1" x14ac:dyDescent="0.25"/>
    <row r="11" spans="1:9" s="3" customFormat="1" x14ac:dyDescent="0.25">
      <c r="A11" s="8" t="s">
        <v>3</v>
      </c>
      <c r="B11" s="10" t="s">
        <v>4</v>
      </c>
      <c r="C11" s="11"/>
      <c r="D11" s="12"/>
      <c r="E11" s="10" t="s">
        <v>5</v>
      </c>
      <c r="F11" s="11"/>
      <c r="G11" s="12"/>
    </row>
    <row r="12" spans="1:9" s="3" customFormat="1" x14ac:dyDescent="0.25">
      <c r="A12" s="9"/>
      <c r="B12" s="4" t="s">
        <v>6</v>
      </c>
      <c r="C12" s="4" t="s">
        <v>7</v>
      </c>
      <c r="D12" s="4" t="s">
        <v>8</v>
      </c>
      <c r="E12" s="4" t="s">
        <v>6</v>
      </c>
      <c r="F12" s="4" t="s">
        <v>7</v>
      </c>
      <c r="G12" s="4" t="s">
        <v>8</v>
      </c>
    </row>
    <row r="13" spans="1:9" s="3" customFormat="1" ht="16.5" x14ac:dyDescent="0.25">
      <c r="A13" s="5" t="s">
        <v>9</v>
      </c>
      <c r="B13" s="5" t="s">
        <v>9</v>
      </c>
      <c r="C13" s="5" t="s">
        <v>9</v>
      </c>
      <c r="D13" s="5" t="s">
        <v>9</v>
      </c>
      <c r="E13" s="5" t="s">
        <v>9</v>
      </c>
      <c r="F13" s="5" t="s">
        <v>9</v>
      </c>
      <c r="G13" s="5" t="s">
        <v>9</v>
      </c>
    </row>
    <row r="14" spans="1:9" s="3" customFormat="1" ht="16.5" x14ac:dyDescent="0.25">
      <c r="A14" s="6" t="s">
        <v>10</v>
      </c>
      <c r="B14" s="6">
        <f>SUM(B15:B22)</f>
        <v>3794</v>
      </c>
      <c r="C14" s="6">
        <f t="shared" ref="C14:G14" si="0">SUM(C15:C22)</f>
        <v>2099</v>
      </c>
      <c r="D14" s="6">
        <f t="shared" si="0"/>
        <v>1695</v>
      </c>
      <c r="E14" s="6">
        <f t="shared" si="0"/>
        <v>34658</v>
      </c>
      <c r="F14" s="6">
        <f t="shared" si="0"/>
        <v>22725</v>
      </c>
      <c r="G14" s="6">
        <f t="shared" si="0"/>
        <v>11933</v>
      </c>
    </row>
    <row r="15" spans="1:9" s="3" customFormat="1" ht="16.5" x14ac:dyDescent="0.25">
      <c r="A15" s="7" t="s">
        <v>11</v>
      </c>
      <c r="B15" s="7">
        <f>SUM('III TRIMETRE'!B15+'IV TRIMESTRE'!B15)</f>
        <v>14</v>
      </c>
      <c r="C15" s="7">
        <f>SUM('III TRIMETRE'!C15+'IV TRIMESTRE'!C15)</f>
        <v>9</v>
      </c>
      <c r="D15" s="7">
        <f>SUM('III TRIMETRE'!D15+'IV TRIMESTRE'!D15)</f>
        <v>5</v>
      </c>
      <c r="E15" s="7">
        <f>SUM('III TRIMETRE'!E15+'IV TRIMESTRE'!E15)</f>
        <v>20</v>
      </c>
      <c r="F15" s="7">
        <f>SUM('III TRIMETRE'!F15+'IV TRIMESTRE'!F15)</f>
        <v>12</v>
      </c>
      <c r="G15" s="7">
        <f>SUM('III TRIMETRE'!G15+'IV TRIMESTRE'!G15)</f>
        <v>8</v>
      </c>
    </row>
    <row r="16" spans="1:9" s="3" customFormat="1" ht="16.5" x14ac:dyDescent="0.25">
      <c r="A16" s="7" t="s">
        <v>12</v>
      </c>
      <c r="B16" s="7">
        <f>SUM('III TRIMETRE'!B16+'IV TRIMESTRE'!B16)</f>
        <v>224</v>
      </c>
      <c r="C16" s="7">
        <f>SUM('III TRIMETRE'!C16+'IV TRIMESTRE'!C16)</f>
        <v>119</v>
      </c>
      <c r="D16" s="7">
        <f>SUM('III TRIMETRE'!D16+'IV TRIMESTRE'!D16)</f>
        <v>105</v>
      </c>
      <c r="E16" s="7">
        <f>SUM('III TRIMETRE'!E16+'IV TRIMESTRE'!E16)</f>
        <v>1732</v>
      </c>
      <c r="F16" s="7">
        <f>SUM('III TRIMETRE'!F16+'IV TRIMESTRE'!F16)</f>
        <v>929</v>
      </c>
      <c r="G16" s="7">
        <f>SUM('III TRIMETRE'!G16+'IV TRIMESTRE'!G16)</f>
        <v>803</v>
      </c>
    </row>
    <row r="17" spans="1:9" s="3" customFormat="1" ht="16.5" x14ac:dyDescent="0.25">
      <c r="A17" s="7" t="s">
        <v>13</v>
      </c>
      <c r="B17" s="7">
        <f>SUM('III TRIMETRE'!B17+'IV TRIMESTRE'!B17)</f>
        <v>223</v>
      </c>
      <c r="C17" s="7">
        <f>SUM('III TRIMETRE'!C17+'IV TRIMESTRE'!C17)</f>
        <v>120</v>
      </c>
      <c r="D17" s="7">
        <f>SUM('III TRIMETRE'!D17+'IV TRIMESTRE'!D17)</f>
        <v>103</v>
      </c>
      <c r="E17" s="7">
        <f>SUM('III TRIMETRE'!E17+'IV TRIMESTRE'!E17)</f>
        <v>4330</v>
      </c>
      <c r="F17" s="7">
        <f>SUM('III TRIMETRE'!F17+'IV TRIMESTRE'!F17)</f>
        <v>2124</v>
      </c>
      <c r="G17" s="7">
        <f>SUM('III TRIMETRE'!G17+'IV TRIMESTRE'!G17)</f>
        <v>2206</v>
      </c>
    </row>
    <row r="18" spans="1:9" s="3" customFormat="1" ht="16.5" x14ac:dyDescent="0.25">
      <c r="A18" s="7" t="s">
        <v>14</v>
      </c>
      <c r="B18" s="7">
        <f>SUM('III TRIMETRE'!B18+'IV TRIMESTRE'!B18)</f>
        <v>226</v>
      </c>
      <c r="C18" s="7">
        <f>SUM('III TRIMETRE'!C18+'IV TRIMESTRE'!C18)</f>
        <v>123</v>
      </c>
      <c r="D18" s="7">
        <f>SUM('III TRIMETRE'!D18+'IV TRIMESTRE'!D18)</f>
        <v>103</v>
      </c>
      <c r="E18" s="7">
        <f>SUM('III TRIMETRE'!E18+'IV TRIMESTRE'!E18)</f>
        <v>2418</v>
      </c>
      <c r="F18" s="7">
        <f>SUM('III TRIMETRE'!F18+'IV TRIMESTRE'!F18)</f>
        <v>1296</v>
      </c>
      <c r="G18" s="7">
        <f>SUM('III TRIMETRE'!G18+'IV TRIMESTRE'!G18)</f>
        <v>1122</v>
      </c>
    </row>
    <row r="19" spans="1:9" s="3" customFormat="1" ht="16.5" x14ac:dyDescent="0.25">
      <c r="A19" s="7" t="s">
        <v>15</v>
      </c>
      <c r="B19" s="7">
        <f>SUM('III TRIMETRE'!B19+'IV TRIMESTRE'!B19)</f>
        <v>203</v>
      </c>
      <c r="C19" s="7">
        <f>SUM('III TRIMETRE'!C19+'IV TRIMESTRE'!C19)</f>
        <v>109</v>
      </c>
      <c r="D19" s="7">
        <f>SUM('III TRIMETRE'!D19+'IV TRIMESTRE'!D19)</f>
        <v>94</v>
      </c>
      <c r="E19" s="7">
        <f>SUM('III TRIMETRE'!E19+'IV TRIMESTRE'!E19)</f>
        <v>1560</v>
      </c>
      <c r="F19" s="7">
        <f>SUM('III TRIMETRE'!F19+'IV TRIMESTRE'!F19)</f>
        <v>932</v>
      </c>
      <c r="G19" s="7">
        <f>SUM('III TRIMETRE'!G19+'IV TRIMESTRE'!G19)</f>
        <v>628</v>
      </c>
    </row>
    <row r="20" spans="1:9" s="3" customFormat="1" ht="16.5" x14ac:dyDescent="0.25">
      <c r="A20" s="7" t="s">
        <v>16</v>
      </c>
      <c r="B20" s="7">
        <f>SUM('III TRIMETRE'!B20+'IV TRIMESTRE'!B20)</f>
        <v>842</v>
      </c>
      <c r="C20" s="7">
        <f>SUM('III TRIMETRE'!C20+'IV TRIMESTRE'!C20)</f>
        <v>530</v>
      </c>
      <c r="D20" s="7">
        <f>SUM('III TRIMETRE'!D20+'IV TRIMESTRE'!D20)</f>
        <v>312</v>
      </c>
      <c r="E20" s="7">
        <f>SUM('III TRIMETRE'!E20+'IV TRIMESTRE'!E20)</f>
        <v>7352</v>
      </c>
      <c r="F20" s="7">
        <f>SUM('III TRIMETRE'!F20+'IV TRIMESTRE'!F20)</f>
        <v>5938</v>
      </c>
      <c r="G20" s="7">
        <f>SUM('III TRIMETRE'!G20+'IV TRIMESTRE'!G20)</f>
        <v>1414</v>
      </c>
    </row>
    <row r="21" spans="1:9" s="3" customFormat="1" ht="16.5" x14ac:dyDescent="0.25">
      <c r="A21" s="7" t="s">
        <v>17</v>
      </c>
      <c r="B21" s="7">
        <f>SUM('III TRIMETRE'!B21+'IV TRIMESTRE'!B21)</f>
        <v>1693</v>
      </c>
      <c r="C21" s="7">
        <f>SUM('III TRIMETRE'!C21+'IV TRIMESTRE'!C21)</f>
        <v>902</v>
      </c>
      <c r="D21" s="7">
        <f>SUM('III TRIMETRE'!D21+'IV TRIMESTRE'!D21)</f>
        <v>791</v>
      </c>
      <c r="E21" s="7">
        <f>SUM('III TRIMETRE'!E21+'IV TRIMESTRE'!E21)</f>
        <v>13049</v>
      </c>
      <c r="F21" s="7">
        <f>SUM('III TRIMETRE'!F21+'IV TRIMESTRE'!F21)</f>
        <v>9069</v>
      </c>
      <c r="G21" s="7">
        <f>SUM('III TRIMETRE'!G21+'IV TRIMESTRE'!G21)</f>
        <v>3980</v>
      </c>
    </row>
    <row r="22" spans="1:9" s="3" customFormat="1" ht="16.5" x14ac:dyDescent="0.25">
      <c r="A22" s="7" t="s">
        <v>18</v>
      </c>
      <c r="B22" s="7">
        <f>SUM('III TRIMETRE'!B22+'IV TRIMESTRE'!B22)</f>
        <v>369</v>
      </c>
      <c r="C22" s="7">
        <f>SUM('III TRIMETRE'!C22+'IV TRIMESTRE'!C22)</f>
        <v>187</v>
      </c>
      <c r="D22" s="7">
        <f>SUM('III TRIMETRE'!D22+'IV TRIMESTRE'!D22)</f>
        <v>182</v>
      </c>
      <c r="E22" s="7">
        <f>SUM('III TRIMETRE'!E22+'IV TRIMESTRE'!E22)</f>
        <v>4197</v>
      </c>
      <c r="F22" s="7">
        <f>SUM('III TRIMETRE'!F22+'IV TRIMESTRE'!F22)</f>
        <v>2425</v>
      </c>
      <c r="G22" s="7">
        <f>SUM('III TRIMETRE'!G22+'IV TRIMESTRE'!G22)</f>
        <v>1772</v>
      </c>
    </row>
    <row r="24" spans="1:9" s="3" customFormat="1" ht="33.75" customHeight="1" x14ac:dyDescent="0.25">
      <c r="A24" s="13"/>
      <c r="B24" s="13"/>
      <c r="C24" s="13"/>
      <c r="D24" s="13"/>
      <c r="E24" s="13"/>
      <c r="F24" s="13"/>
      <c r="G24" s="13"/>
      <c r="H24" s="13"/>
      <c r="I24" s="13"/>
    </row>
    <row r="25" spans="1:9" s="3" customFormat="1" ht="23.65" customHeight="1" x14ac:dyDescent="0.25"/>
    <row r="26" spans="1:9" s="3" customFormat="1" ht="46.5" customHeight="1" x14ac:dyDescent="0.25">
      <c r="A26" s="14" t="s">
        <v>26</v>
      </c>
      <c r="B26" s="13"/>
      <c r="C26" s="13"/>
      <c r="D26" s="13"/>
      <c r="E26" s="13"/>
      <c r="F26" s="13"/>
      <c r="G26" s="13"/>
      <c r="H26" s="13"/>
      <c r="I26" s="13"/>
    </row>
    <row r="27" spans="1:9" s="3" customFormat="1" ht="5.0999999999999996" customHeight="1" x14ac:dyDescent="0.25"/>
    <row r="28" spans="1:9" s="3" customFormat="1" ht="18" customHeight="1" x14ac:dyDescent="0.25">
      <c r="A28" s="15" t="s">
        <v>38</v>
      </c>
      <c r="B28" s="13"/>
      <c r="C28" s="13"/>
      <c r="D28" s="13"/>
      <c r="E28" s="13"/>
      <c r="F28" s="13"/>
      <c r="G28" s="13"/>
      <c r="H28" s="13"/>
      <c r="I28" s="13"/>
    </row>
    <row r="29" spans="1:9" s="3" customFormat="1" ht="18" customHeight="1" x14ac:dyDescent="0.25">
      <c r="A29" s="15" t="s">
        <v>1</v>
      </c>
      <c r="B29" s="13"/>
      <c r="C29" s="13"/>
      <c r="D29" s="13"/>
      <c r="E29" s="13"/>
      <c r="F29" s="13"/>
      <c r="G29" s="13"/>
      <c r="H29" s="13"/>
      <c r="I29" s="13"/>
    </row>
    <row r="30" spans="1:9" s="3" customFormat="1" ht="12.2" customHeight="1" x14ac:dyDescent="0.25"/>
    <row r="31" spans="1:9" s="3" customFormat="1" ht="15.4" customHeight="1" x14ac:dyDescent="0.25"/>
    <row r="32" spans="1:9" s="3" customFormat="1" ht="18" customHeight="1" x14ac:dyDescent="0.25">
      <c r="A32" s="16" t="s">
        <v>2</v>
      </c>
      <c r="B32" s="13"/>
      <c r="C32" s="13"/>
      <c r="D32" s="13"/>
      <c r="E32" s="13"/>
      <c r="F32" s="13"/>
      <c r="G32" s="13"/>
      <c r="H32" s="13"/>
      <c r="I32" s="13"/>
    </row>
    <row r="33" spans="1:9" s="3" customFormat="1" ht="8.4499999999999993" customHeight="1" x14ac:dyDescent="0.25"/>
    <row r="34" spans="1:9" s="3" customFormat="1" x14ac:dyDescent="0.25">
      <c r="A34" s="8" t="s">
        <v>3</v>
      </c>
      <c r="B34" s="10" t="s">
        <v>4</v>
      </c>
      <c r="C34" s="11"/>
      <c r="D34" s="12"/>
      <c r="E34" s="10" t="s">
        <v>5</v>
      </c>
      <c r="F34" s="11"/>
      <c r="G34" s="12"/>
    </row>
    <row r="35" spans="1:9" s="3" customFormat="1" x14ac:dyDescent="0.25">
      <c r="A35" s="9"/>
      <c r="B35" s="4" t="s">
        <v>6</v>
      </c>
      <c r="C35" s="4" t="s">
        <v>7</v>
      </c>
      <c r="D35" s="4" t="s">
        <v>8</v>
      </c>
      <c r="E35" s="4" t="s">
        <v>6</v>
      </c>
      <c r="F35" s="4" t="s">
        <v>7</v>
      </c>
      <c r="G35" s="4" t="s">
        <v>8</v>
      </c>
    </row>
    <row r="36" spans="1:9" s="3" customFormat="1" ht="16.5" x14ac:dyDescent="0.25">
      <c r="A36" s="5" t="s">
        <v>9</v>
      </c>
      <c r="B36" s="5" t="s">
        <v>9</v>
      </c>
      <c r="C36" s="5" t="s">
        <v>9</v>
      </c>
      <c r="D36" s="5" t="s">
        <v>9</v>
      </c>
      <c r="E36" s="5" t="s">
        <v>9</v>
      </c>
      <c r="F36" s="5" t="s">
        <v>9</v>
      </c>
      <c r="G36" s="5" t="s">
        <v>9</v>
      </c>
    </row>
    <row r="37" spans="1:9" s="3" customFormat="1" ht="16.5" x14ac:dyDescent="0.25">
      <c r="A37" s="6" t="s">
        <v>10</v>
      </c>
      <c r="B37" s="6">
        <f>SUM(B38:B45)</f>
        <v>2896</v>
      </c>
      <c r="C37" s="6">
        <f t="shared" ref="C37:G37" si="1">SUM(C38:C45)</f>
        <v>1560</v>
      </c>
      <c r="D37" s="6">
        <f t="shared" si="1"/>
        <v>1336</v>
      </c>
      <c r="E37" s="6">
        <f t="shared" si="1"/>
        <v>21948</v>
      </c>
      <c r="F37" s="6">
        <f t="shared" si="1"/>
        <v>14192</v>
      </c>
      <c r="G37" s="6">
        <f t="shared" si="1"/>
        <v>7756</v>
      </c>
    </row>
    <row r="38" spans="1:9" s="3" customFormat="1" ht="16.5" x14ac:dyDescent="0.25">
      <c r="A38" s="7" t="s">
        <v>11</v>
      </c>
      <c r="B38" s="7">
        <f>SUM('III TRIMETRE'!B38+'IV TRIMESTRE'!B38)</f>
        <v>5</v>
      </c>
      <c r="C38" s="7">
        <f>SUM('III TRIMETRE'!C38+'IV TRIMESTRE'!C38)</f>
        <v>3</v>
      </c>
      <c r="D38" s="7">
        <f>SUM('III TRIMETRE'!D38+'IV TRIMESTRE'!D38)</f>
        <v>2</v>
      </c>
      <c r="E38" s="7">
        <f>SUM('III TRIMETRE'!E38+'IV TRIMESTRE'!E38)</f>
        <v>6</v>
      </c>
      <c r="F38" s="7">
        <f>SUM('III TRIMETRE'!F38+'IV TRIMESTRE'!F38)</f>
        <v>4</v>
      </c>
      <c r="G38" s="7">
        <f>SUM('III TRIMETRE'!G38+'IV TRIMESTRE'!G38)</f>
        <v>2</v>
      </c>
    </row>
    <row r="39" spans="1:9" s="3" customFormat="1" ht="16.5" x14ac:dyDescent="0.25">
      <c r="A39" s="7" t="s">
        <v>12</v>
      </c>
      <c r="B39" s="7">
        <f>SUM('III TRIMETRE'!B39+'IV TRIMESTRE'!B39)</f>
        <v>108</v>
      </c>
      <c r="C39" s="7">
        <f>SUM('III TRIMETRE'!C39+'IV TRIMESTRE'!C39)</f>
        <v>58</v>
      </c>
      <c r="D39" s="7">
        <f>SUM('III TRIMETRE'!D39+'IV TRIMESTRE'!D39)</f>
        <v>50</v>
      </c>
      <c r="E39" s="7">
        <f>SUM('III TRIMETRE'!E39+'IV TRIMESTRE'!E39)</f>
        <v>904</v>
      </c>
      <c r="F39" s="7">
        <f>SUM('III TRIMETRE'!F39+'IV TRIMESTRE'!F39)</f>
        <v>503</v>
      </c>
      <c r="G39" s="7">
        <f>SUM('III TRIMETRE'!G39+'IV TRIMESTRE'!G39)</f>
        <v>401</v>
      </c>
    </row>
    <row r="40" spans="1:9" s="3" customFormat="1" ht="16.5" x14ac:dyDescent="0.25">
      <c r="A40" s="7" t="s">
        <v>13</v>
      </c>
      <c r="B40" s="7">
        <f>SUM('III TRIMETRE'!B40+'IV TRIMESTRE'!B40)</f>
        <v>137</v>
      </c>
      <c r="C40" s="7">
        <f>SUM('III TRIMETRE'!C40+'IV TRIMESTRE'!C40)</f>
        <v>69</v>
      </c>
      <c r="D40" s="7">
        <f>SUM('III TRIMETRE'!D40+'IV TRIMESTRE'!D40)</f>
        <v>68</v>
      </c>
      <c r="E40" s="7">
        <f>SUM('III TRIMETRE'!E40+'IV TRIMESTRE'!E40)</f>
        <v>2448</v>
      </c>
      <c r="F40" s="7">
        <f>SUM('III TRIMETRE'!F40+'IV TRIMESTRE'!F40)</f>
        <v>1184</v>
      </c>
      <c r="G40" s="7">
        <f>SUM('III TRIMETRE'!G40+'IV TRIMESTRE'!G40)</f>
        <v>1264</v>
      </c>
    </row>
    <row r="41" spans="1:9" s="3" customFormat="1" ht="16.5" x14ac:dyDescent="0.25">
      <c r="A41" s="7" t="s">
        <v>14</v>
      </c>
      <c r="B41" s="7">
        <f>SUM('III TRIMETRE'!B41+'IV TRIMESTRE'!B41)</f>
        <v>149</v>
      </c>
      <c r="C41" s="7">
        <f>SUM('III TRIMETRE'!C41+'IV TRIMESTRE'!C41)</f>
        <v>82</v>
      </c>
      <c r="D41" s="7">
        <f>SUM('III TRIMETRE'!D41+'IV TRIMESTRE'!D41)</f>
        <v>67</v>
      </c>
      <c r="E41" s="7">
        <f>SUM('III TRIMETRE'!E41+'IV TRIMESTRE'!E41)</f>
        <v>1271</v>
      </c>
      <c r="F41" s="7">
        <f>SUM('III TRIMETRE'!F41+'IV TRIMESTRE'!F41)</f>
        <v>762</v>
      </c>
      <c r="G41" s="7">
        <f>SUM('III TRIMETRE'!G41+'IV TRIMESTRE'!G41)</f>
        <v>509</v>
      </c>
    </row>
    <row r="42" spans="1:9" s="3" customFormat="1" ht="16.5" x14ac:dyDescent="0.25">
      <c r="A42" s="7" t="s">
        <v>15</v>
      </c>
      <c r="B42" s="7">
        <f>SUM('III TRIMETRE'!B42+'IV TRIMESTRE'!B42)</f>
        <v>128</v>
      </c>
      <c r="C42" s="7">
        <f>SUM('III TRIMETRE'!C42+'IV TRIMESTRE'!C42)</f>
        <v>62</v>
      </c>
      <c r="D42" s="7">
        <f>SUM('III TRIMETRE'!D42+'IV TRIMESTRE'!D42)</f>
        <v>66</v>
      </c>
      <c r="E42" s="7">
        <f>SUM('III TRIMETRE'!E42+'IV TRIMESTRE'!E42)</f>
        <v>816</v>
      </c>
      <c r="F42" s="7">
        <f>SUM('III TRIMETRE'!F42+'IV TRIMESTRE'!F42)</f>
        <v>517</v>
      </c>
      <c r="G42" s="7">
        <f>SUM('III TRIMETRE'!G42+'IV TRIMESTRE'!G42)</f>
        <v>299</v>
      </c>
    </row>
    <row r="43" spans="1:9" s="3" customFormat="1" ht="16.5" x14ac:dyDescent="0.25">
      <c r="A43" s="7" t="s">
        <v>16</v>
      </c>
      <c r="B43" s="7">
        <f>SUM('III TRIMETRE'!B43+'IV TRIMESTRE'!B43)</f>
        <v>640</v>
      </c>
      <c r="C43" s="7">
        <f>SUM('III TRIMETRE'!C43+'IV TRIMESTRE'!C43)</f>
        <v>380</v>
      </c>
      <c r="D43" s="7">
        <f>SUM('III TRIMETRE'!D43+'IV TRIMESTRE'!D43)</f>
        <v>260</v>
      </c>
      <c r="E43" s="7">
        <f>SUM('III TRIMETRE'!E43+'IV TRIMESTRE'!E43)</f>
        <v>4675</v>
      </c>
      <c r="F43" s="7">
        <f>SUM('III TRIMETRE'!F43+'IV TRIMESTRE'!F43)</f>
        <v>3638</v>
      </c>
      <c r="G43" s="7">
        <f>SUM('III TRIMETRE'!G43+'IV TRIMESTRE'!G43)</f>
        <v>1037</v>
      </c>
    </row>
    <row r="44" spans="1:9" s="3" customFormat="1" ht="16.5" x14ac:dyDescent="0.25">
      <c r="A44" s="7" t="s">
        <v>17</v>
      </c>
      <c r="B44" s="7">
        <f>SUM('III TRIMETRE'!B44+'IV TRIMESTRE'!B44)</f>
        <v>1409</v>
      </c>
      <c r="C44" s="7">
        <f>SUM('III TRIMETRE'!C44+'IV TRIMESTRE'!C44)</f>
        <v>742</v>
      </c>
      <c r="D44" s="7">
        <f>SUM('III TRIMETRE'!D44+'IV TRIMESTRE'!D44)</f>
        <v>667</v>
      </c>
      <c r="E44" s="7">
        <f>SUM('III TRIMETRE'!E44+'IV TRIMESTRE'!E44)</f>
        <v>8782</v>
      </c>
      <c r="F44" s="7">
        <f>SUM('III TRIMETRE'!F44+'IV TRIMESTRE'!F44)</f>
        <v>5853</v>
      </c>
      <c r="G44" s="7">
        <f>SUM('III TRIMETRE'!G44+'IV TRIMESTRE'!G44)</f>
        <v>2929</v>
      </c>
    </row>
    <row r="45" spans="1:9" s="3" customFormat="1" ht="16.5" x14ac:dyDescent="0.25">
      <c r="A45" s="7" t="s">
        <v>18</v>
      </c>
      <c r="B45" s="7">
        <f>SUM('III TRIMETRE'!B45+'IV TRIMESTRE'!B45)</f>
        <v>320</v>
      </c>
      <c r="C45" s="7">
        <f>SUM('III TRIMETRE'!C45+'IV TRIMESTRE'!C45)</f>
        <v>164</v>
      </c>
      <c r="D45" s="7">
        <f>SUM('III TRIMETRE'!D45+'IV TRIMESTRE'!D45)</f>
        <v>156</v>
      </c>
      <c r="E45" s="7">
        <f>SUM('III TRIMETRE'!E45+'IV TRIMESTRE'!E45)</f>
        <v>3046</v>
      </c>
      <c r="F45" s="7">
        <f>SUM('III TRIMETRE'!F45+'IV TRIMESTRE'!F45)</f>
        <v>1731</v>
      </c>
      <c r="G45" s="7">
        <f>SUM('III TRIMETRE'!G45+'IV TRIMESTRE'!G45)</f>
        <v>1315</v>
      </c>
    </row>
    <row r="47" spans="1:9" s="3" customFormat="1" ht="33.75" customHeight="1" x14ac:dyDescent="0.25">
      <c r="A47" s="13"/>
      <c r="B47" s="13"/>
      <c r="C47" s="13"/>
      <c r="D47" s="13"/>
      <c r="E47" s="13"/>
      <c r="F47" s="13"/>
      <c r="G47" s="13"/>
      <c r="H47" s="13"/>
      <c r="I47" s="13"/>
    </row>
    <row r="48" spans="1:9" s="3" customFormat="1" ht="23.65" customHeight="1" x14ac:dyDescent="0.25"/>
    <row r="49" spans="1:9" s="3" customFormat="1" ht="46.5" customHeight="1" x14ac:dyDescent="0.25">
      <c r="A49" s="14" t="s">
        <v>26</v>
      </c>
      <c r="B49" s="13"/>
      <c r="C49" s="13"/>
      <c r="D49" s="13"/>
      <c r="E49" s="13"/>
      <c r="F49" s="13"/>
      <c r="G49" s="13"/>
      <c r="H49" s="13"/>
      <c r="I49" s="13"/>
    </row>
    <row r="50" spans="1:9" s="3" customFormat="1" ht="5.0999999999999996" customHeight="1" x14ac:dyDescent="0.25"/>
    <row r="51" spans="1:9" s="3" customFormat="1" ht="18" customHeight="1" x14ac:dyDescent="0.25">
      <c r="A51" s="15" t="s">
        <v>38</v>
      </c>
      <c r="B51" s="13"/>
      <c r="C51" s="13"/>
      <c r="D51" s="13"/>
      <c r="E51" s="13"/>
      <c r="F51" s="13"/>
      <c r="G51" s="13"/>
      <c r="H51" s="13"/>
      <c r="I51" s="13"/>
    </row>
    <row r="52" spans="1:9" s="3" customFormat="1" ht="18" customHeight="1" x14ac:dyDescent="0.25">
      <c r="A52" s="15" t="s">
        <v>22</v>
      </c>
      <c r="B52" s="13"/>
      <c r="C52" s="13"/>
      <c r="D52" s="13"/>
      <c r="E52" s="13"/>
      <c r="F52" s="13"/>
      <c r="G52" s="13"/>
      <c r="H52" s="13"/>
      <c r="I52" s="13"/>
    </row>
    <row r="53" spans="1:9" s="3" customFormat="1" ht="12.2" customHeight="1" x14ac:dyDescent="0.25"/>
    <row r="54" spans="1:9" s="3" customFormat="1" ht="15.4" customHeight="1" x14ac:dyDescent="0.25"/>
    <row r="55" spans="1:9" s="3" customFormat="1" ht="18" customHeight="1" x14ac:dyDescent="0.25">
      <c r="A55" s="16" t="s">
        <v>2</v>
      </c>
      <c r="B55" s="13"/>
      <c r="C55" s="13"/>
      <c r="D55" s="13"/>
      <c r="E55" s="13"/>
      <c r="F55" s="13"/>
      <c r="G55" s="13"/>
      <c r="H55" s="13"/>
      <c r="I55" s="13"/>
    </row>
    <row r="56" spans="1:9" s="3" customFormat="1" ht="8.4499999999999993" customHeight="1" x14ac:dyDescent="0.25"/>
    <row r="57" spans="1:9" s="3" customFormat="1" x14ac:dyDescent="0.25">
      <c r="A57" s="8" t="s">
        <v>3</v>
      </c>
      <c r="B57" s="10" t="s">
        <v>4</v>
      </c>
      <c r="C57" s="11"/>
      <c r="D57" s="12"/>
      <c r="E57" s="10" t="s">
        <v>5</v>
      </c>
      <c r="F57" s="11"/>
      <c r="G57" s="12"/>
    </row>
    <row r="58" spans="1:9" s="3" customFormat="1" x14ac:dyDescent="0.25">
      <c r="A58" s="9"/>
      <c r="B58" s="4" t="s">
        <v>6</v>
      </c>
      <c r="C58" s="4" t="s">
        <v>7</v>
      </c>
      <c r="D58" s="4" t="s">
        <v>8</v>
      </c>
      <c r="E58" s="4" t="s">
        <v>6</v>
      </c>
      <c r="F58" s="4" t="s">
        <v>7</v>
      </c>
      <c r="G58" s="4" t="s">
        <v>8</v>
      </c>
    </row>
    <row r="59" spans="1:9" s="3" customFormat="1" ht="16.5" x14ac:dyDescent="0.25">
      <c r="A59" s="5" t="s">
        <v>9</v>
      </c>
      <c r="B59" s="5" t="s">
        <v>9</v>
      </c>
      <c r="C59" s="5" t="s">
        <v>9</v>
      </c>
      <c r="D59" s="5" t="s">
        <v>9</v>
      </c>
      <c r="E59" s="5" t="s">
        <v>9</v>
      </c>
      <c r="F59" s="5" t="s">
        <v>9</v>
      </c>
      <c r="G59" s="5" t="s">
        <v>9</v>
      </c>
    </row>
    <row r="60" spans="1:9" s="3" customFormat="1" ht="16.5" x14ac:dyDescent="0.25">
      <c r="A60" s="6" t="s">
        <v>10</v>
      </c>
      <c r="B60" s="6">
        <f>SUM(B61:B68)</f>
        <v>657</v>
      </c>
      <c r="C60" s="6">
        <f t="shared" ref="C60:G60" si="2">SUM(C61:C68)</f>
        <v>403</v>
      </c>
      <c r="D60" s="6">
        <f t="shared" si="2"/>
        <v>254</v>
      </c>
      <c r="E60" s="6">
        <f t="shared" si="2"/>
        <v>7683</v>
      </c>
      <c r="F60" s="6">
        <f t="shared" si="2"/>
        <v>5205</v>
      </c>
      <c r="G60" s="6">
        <f t="shared" si="2"/>
        <v>2478</v>
      </c>
    </row>
    <row r="61" spans="1:9" s="3" customFormat="1" ht="16.5" x14ac:dyDescent="0.25">
      <c r="A61" s="7" t="s">
        <v>11</v>
      </c>
      <c r="B61" s="7">
        <f>SUM('III TRIMETRE'!B61+'IV TRIMESTRE'!B61)</f>
        <v>1</v>
      </c>
      <c r="C61" s="7">
        <f>SUM('III TRIMETRE'!C61+'IV TRIMESTRE'!C61)</f>
        <v>0</v>
      </c>
      <c r="D61" s="7">
        <f>SUM('III TRIMETRE'!D61+'IV TRIMESTRE'!D61)</f>
        <v>1</v>
      </c>
      <c r="E61" s="7">
        <f>SUM('III TRIMETRE'!E61+'IV TRIMESTRE'!E61)</f>
        <v>1</v>
      </c>
      <c r="F61" s="7">
        <f>SUM('III TRIMETRE'!F61+'IV TRIMESTRE'!F61)</f>
        <v>0</v>
      </c>
      <c r="G61" s="7">
        <f>SUM('III TRIMETRE'!G61+'IV TRIMESTRE'!G61)</f>
        <v>1</v>
      </c>
    </row>
    <row r="62" spans="1:9" s="3" customFormat="1" ht="16.5" x14ac:dyDescent="0.25">
      <c r="A62" s="7" t="s">
        <v>12</v>
      </c>
      <c r="B62" s="7">
        <f>SUM('III TRIMETRE'!B62+'IV TRIMESTRE'!B62)</f>
        <v>93</v>
      </c>
      <c r="C62" s="7">
        <f>SUM('III TRIMETRE'!C62+'IV TRIMESTRE'!C62)</f>
        <v>46</v>
      </c>
      <c r="D62" s="7">
        <f>SUM('III TRIMETRE'!D62+'IV TRIMESTRE'!D62)</f>
        <v>47</v>
      </c>
      <c r="E62" s="7">
        <f>SUM('III TRIMETRE'!E62+'IV TRIMESTRE'!E62)</f>
        <v>584</v>
      </c>
      <c r="F62" s="7">
        <f>SUM('III TRIMETRE'!F62+'IV TRIMESTRE'!F62)</f>
        <v>284</v>
      </c>
      <c r="G62" s="7">
        <f>SUM('III TRIMETRE'!G62+'IV TRIMESTRE'!G62)</f>
        <v>300</v>
      </c>
    </row>
    <row r="63" spans="1:9" s="3" customFormat="1" ht="16.5" x14ac:dyDescent="0.25">
      <c r="A63" s="7" t="s">
        <v>13</v>
      </c>
      <c r="B63" s="7">
        <f>SUM('III TRIMETRE'!B63+'IV TRIMESTRE'!B63)</f>
        <v>68</v>
      </c>
      <c r="C63" s="7">
        <f>SUM('III TRIMETRE'!C63+'IV TRIMESTRE'!C63)</f>
        <v>43</v>
      </c>
      <c r="D63" s="7">
        <f>SUM('III TRIMETRE'!D63+'IV TRIMESTRE'!D63)</f>
        <v>25</v>
      </c>
      <c r="E63" s="7">
        <f>SUM('III TRIMETRE'!E63+'IV TRIMESTRE'!E63)</f>
        <v>1207</v>
      </c>
      <c r="F63" s="7">
        <f>SUM('III TRIMETRE'!F63+'IV TRIMESTRE'!F63)</f>
        <v>622</v>
      </c>
      <c r="G63" s="7">
        <f>SUM('III TRIMETRE'!G63+'IV TRIMESTRE'!G63)</f>
        <v>585</v>
      </c>
    </row>
    <row r="64" spans="1:9" s="3" customFormat="1" ht="16.5" x14ac:dyDescent="0.25">
      <c r="A64" s="7" t="s">
        <v>14</v>
      </c>
      <c r="B64" s="7">
        <f>SUM('III TRIMETRE'!B64+'IV TRIMESTRE'!B64)</f>
        <v>62</v>
      </c>
      <c r="C64" s="7">
        <f>SUM('III TRIMETRE'!C64+'IV TRIMESTRE'!C64)</f>
        <v>35</v>
      </c>
      <c r="D64" s="7">
        <f>SUM('III TRIMETRE'!D64+'IV TRIMESTRE'!D64)</f>
        <v>27</v>
      </c>
      <c r="E64" s="7">
        <f>SUM('III TRIMETRE'!E64+'IV TRIMESTRE'!E64)</f>
        <v>632</v>
      </c>
      <c r="F64" s="7">
        <f>SUM('III TRIMETRE'!F64+'IV TRIMESTRE'!F64)</f>
        <v>310</v>
      </c>
      <c r="G64" s="7">
        <f>SUM('III TRIMETRE'!G64+'IV TRIMESTRE'!G64)</f>
        <v>322</v>
      </c>
    </row>
    <row r="65" spans="1:9" s="3" customFormat="1" ht="16.5" x14ac:dyDescent="0.25">
      <c r="A65" s="7" t="s">
        <v>15</v>
      </c>
      <c r="B65" s="7">
        <f>SUM('III TRIMETRE'!B65+'IV TRIMESTRE'!B65)</f>
        <v>56</v>
      </c>
      <c r="C65" s="7">
        <f>SUM('III TRIMETRE'!C65+'IV TRIMESTRE'!C65)</f>
        <v>37</v>
      </c>
      <c r="D65" s="7">
        <f>SUM('III TRIMETRE'!D65+'IV TRIMESTRE'!D65)</f>
        <v>19</v>
      </c>
      <c r="E65" s="7">
        <f>SUM('III TRIMETRE'!E65+'IV TRIMESTRE'!E65)</f>
        <v>396</v>
      </c>
      <c r="F65" s="7">
        <f>SUM('III TRIMETRE'!F65+'IV TRIMESTRE'!F65)</f>
        <v>228</v>
      </c>
      <c r="G65" s="7">
        <f>SUM('III TRIMETRE'!G65+'IV TRIMESTRE'!G65)</f>
        <v>168</v>
      </c>
    </row>
    <row r="66" spans="1:9" s="3" customFormat="1" ht="16.5" x14ac:dyDescent="0.25">
      <c r="A66" s="7" t="s">
        <v>16</v>
      </c>
      <c r="B66" s="7">
        <f>SUM('III TRIMETRE'!B66+'IV TRIMESTRE'!B66)</f>
        <v>149</v>
      </c>
      <c r="C66" s="7">
        <f>SUM('III TRIMETRE'!C66+'IV TRIMESTRE'!C66)</f>
        <v>113</v>
      </c>
      <c r="D66" s="7">
        <f>SUM('III TRIMETRE'!D66+'IV TRIMESTRE'!D66)</f>
        <v>36</v>
      </c>
      <c r="E66" s="7">
        <f>SUM('III TRIMETRE'!E66+'IV TRIMESTRE'!E66)</f>
        <v>1536</v>
      </c>
      <c r="F66" s="7">
        <f>SUM('III TRIMETRE'!F66+'IV TRIMESTRE'!F66)</f>
        <v>1338</v>
      </c>
      <c r="G66" s="7">
        <f>SUM('III TRIMETRE'!G66+'IV TRIMESTRE'!G66)</f>
        <v>198</v>
      </c>
    </row>
    <row r="67" spans="1:9" s="3" customFormat="1" ht="16.5" x14ac:dyDescent="0.25">
      <c r="A67" s="7" t="s">
        <v>17</v>
      </c>
      <c r="B67" s="7">
        <f>SUM('III TRIMETRE'!B67+'IV TRIMESTRE'!B67)</f>
        <v>194</v>
      </c>
      <c r="C67" s="7">
        <f>SUM('III TRIMETRE'!C67+'IV TRIMESTRE'!C67)</f>
        <v>112</v>
      </c>
      <c r="D67" s="7">
        <f>SUM('III TRIMETRE'!D67+'IV TRIMESTRE'!D67)</f>
        <v>82</v>
      </c>
      <c r="E67" s="7">
        <f>SUM('III TRIMETRE'!E67+'IV TRIMESTRE'!E67)</f>
        <v>2532</v>
      </c>
      <c r="F67" s="7">
        <f>SUM('III TRIMETRE'!F67+'IV TRIMESTRE'!F67)</f>
        <v>1937</v>
      </c>
      <c r="G67" s="7">
        <f>SUM('III TRIMETRE'!G67+'IV TRIMESTRE'!G67)</f>
        <v>595</v>
      </c>
    </row>
    <row r="68" spans="1:9" s="3" customFormat="1" ht="16.5" x14ac:dyDescent="0.25">
      <c r="A68" s="7" t="s">
        <v>18</v>
      </c>
      <c r="B68" s="7">
        <f>SUM('III TRIMETRE'!B68+'IV TRIMESTRE'!B68)</f>
        <v>34</v>
      </c>
      <c r="C68" s="7">
        <f>SUM('III TRIMETRE'!C68+'IV TRIMESTRE'!C68)</f>
        <v>17</v>
      </c>
      <c r="D68" s="7">
        <f>SUM('III TRIMETRE'!D68+'IV TRIMESTRE'!D68)</f>
        <v>17</v>
      </c>
      <c r="E68" s="7">
        <f>SUM('III TRIMETRE'!E68+'IV TRIMESTRE'!E68)</f>
        <v>795</v>
      </c>
      <c r="F68" s="7">
        <f>SUM('III TRIMETRE'!F68+'IV TRIMESTRE'!F68)</f>
        <v>486</v>
      </c>
      <c r="G68" s="7">
        <f>SUM('III TRIMETRE'!G68+'IV TRIMESTRE'!G68)</f>
        <v>309</v>
      </c>
    </row>
    <row r="70" spans="1:9" s="3" customFormat="1" ht="33.75" customHeight="1" x14ac:dyDescent="0.25">
      <c r="A70" s="13"/>
      <c r="B70" s="13"/>
      <c r="C70" s="13"/>
      <c r="D70" s="13"/>
      <c r="E70" s="13"/>
      <c r="F70" s="13"/>
      <c r="G70" s="13"/>
      <c r="H70" s="13"/>
      <c r="I70" s="13"/>
    </row>
    <row r="71" spans="1:9" s="3" customFormat="1" ht="23.65" customHeight="1" x14ac:dyDescent="0.25"/>
    <row r="72" spans="1:9" s="3" customFormat="1" ht="46.5" customHeight="1" x14ac:dyDescent="0.25">
      <c r="A72" s="14" t="s">
        <v>26</v>
      </c>
      <c r="B72" s="13"/>
      <c r="C72" s="13"/>
      <c r="D72" s="13"/>
      <c r="E72" s="13"/>
      <c r="F72" s="13"/>
      <c r="G72" s="13"/>
      <c r="H72" s="13"/>
      <c r="I72" s="13"/>
    </row>
    <row r="73" spans="1:9" s="3" customFormat="1" ht="5.0999999999999996" customHeight="1" x14ac:dyDescent="0.25"/>
    <row r="74" spans="1:9" s="3" customFormat="1" ht="18" customHeight="1" x14ac:dyDescent="0.25">
      <c r="A74" s="15" t="s">
        <v>38</v>
      </c>
      <c r="B74" s="13"/>
      <c r="C74" s="13"/>
      <c r="D74" s="13"/>
      <c r="E74" s="13"/>
      <c r="F74" s="13"/>
      <c r="G74" s="13"/>
      <c r="H74" s="13"/>
      <c r="I74" s="13"/>
    </row>
    <row r="75" spans="1:9" s="3" customFormat="1" ht="18" customHeight="1" x14ac:dyDescent="0.25">
      <c r="A75" s="15" t="s">
        <v>23</v>
      </c>
      <c r="B75" s="13"/>
      <c r="C75" s="13"/>
      <c r="D75" s="13"/>
      <c r="E75" s="13"/>
      <c r="F75" s="13"/>
      <c r="G75" s="13"/>
      <c r="H75" s="13"/>
      <c r="I75" s="13"/>
    </row>
    <row r="76" spans="1:9" s="3" customFormat="1" ht="12.2" customHeight="1" x14ac:dyDescent="0.25"/>
    <row r="77" spans="1:9" s="3" customFormat="1" ht="15.4" customHeight="1" x14ac:dyDescent="0.25"/>
    <row r="78" spans="1:9" s="3" customFormat="1" ht="18" customHeight="1" x14ac:dyDescent="0.25">
      <c r="A78" s="16" t="s">
        <v>2</v>
      </c>
      <c r="B78" s="13"/>
      <c r="C78" s="13"/>
      <c r="D78" s="13"/>
      <c r="E78" s="13"/>
      <c r="F78" s="13"/>
      <c r="G78" s="13"/>
      <c r="H78" s="13"/>
      <c r="I78" s="13"/>
    </row>
    <row r="79" spans="1:9" s="3" customFormat="1" ht="8.4499999999999993" customHeight="1" x14ac:dyDescent="0.25"/>
    <row r="80" spans="1:9" s="3" customFormat="1" x14ac:dyDescent="0.25">
      <c r="A80" s="8" t="s">
        <v>3</v>
      </c>
      <c r="B80" s="10" t="s">
        <v>4</v>
      </c>
      <c r="C80" s="11"/>
      <c r="D80" s="12"/>
      <c r="E80" s="10" t="s">
        <v>5</v>
      </c>
      <c r="F80" s="11"/>
      <c r="G80" s="12"/>
    </row>
    <row r="81" spans="1:7" s="3" customFormat="1" x14ac:dyDescent="0.25">
      <c r="A81" s="9"/>
      <c r="B81" s="4" t="s">
        <v>6</v>
      </c>
      <c r="C81" s="4" t="s">
        <v>7</v>
      </c>
      <c r="D81" s="4" t="s">
        <v>8</v>
      </c>
      <c r="E81" s="4" t="s">
        <v>6</v>
      </c>
      <c r="F81" s="4" t="s">
        <v>7</v>
      </c>
      <c r="G81" s="4" t="s">
        <v>8</v>
      </c>
    </row>
    <row r="82" spans="1:7" s="3" customFormat="1" ht="16.5" x14ac:dyDescent="0.25">
      <c r="A82" s="5" t="s">
        <v>9</v>
      </c>
      <c r="B82" s="5" t="s">
        <v>9</v>
      </c>
      <c r="C82" s="5" t="s">
        <v>9</v>
      </c>
      <c r="D82" s="5" t="s">
        <v>9</v>
      </c>
      <c r="E82" s="5" t="s">
        <v>9</v>
      </c>
      <c r="F82" s="5" t="s">
        <v>9</v>
      </c>
      <c r="G82" s="5" t="s">
        <v>9</v>
      </c>
    </row>
    <row r="83" spans="1:7" s="3" customFormat="1" ht="16.5" x14ac:dyDescent="0.25">
      <c r="A83" s="6" t="s">
        <v>10</v>
      </c>
      <c r="B83" s="6">
        <f>SUM(B84:B91)</f>
        <v>241</v>
      </c>
      <c r="C83" s="6">
        <f t="shared" ref="C83:G83" si="3">SUM(C84:C91)</f>
        <v>136</v>
      </c>
      <c r="D83" s="6">
        <f t="shared" si="3"/>
        <v>105</v>
      </c>
      <c r="E83" s="6">
        <f t="shared" si="3"/>
        <v>5027</v>
      </c>
      <c r="F83" s="6">
        <f t="shared" si="3"/>
        <v>3328</v>
      </c>
      <c r="G83" s="6">
        <f t="shared" si="3"/>
        <v>1699</v>
      </c>
    </row>
    <row r="84" spans="1:7" s="3" customFormat="1" ht="16.5" x14ac:dyDescent="0.25">
      <c r="A84" s="7" t="s">
        <v>11</v>
      </c>
      <c r="B84" s="7">
        <f>SUM('III TRIMETRE'!B84+'IV TRIMESTRE'!B84)</f>
        <v>8</v>
      </c>
      <c r="C84" s="7">
        <f>SUM('III TRIMETRE'!C84+'IV TRIMESTRE'!C84)</f>
        <v>6</v>
      </c>
      <c r="D84" s="7">
        <f>SUM('III TRIMETRE'!D84+'IV TRIMESTRE'!D84)</f>
        <v>2</v>
      </c>
      <c r="E84" s="7">
        <f>SUM('III TRIMETRE'!E84+'IV TRIMESTRE'!E84)</f>
        <v>13</v>
      </c>
      <c r="F84" s="7">
        <f>SUM('III TRIMETRE'!F84+'IV TRIMESTRE'!F84)</f>
        <v>8</v>
      </c>
      <c r="G84" s="7">
        <f>SUM('III TRIMETRE'!G84+'IV TRIMESTRE'!G84)</f>
        <v>5</v>
      </c>
    </row>
    <row r="85" spans="1:7" s="3" customFormat="1" ht="16.5" x14ac:dyDescent="0.25">
      <c r="A85" s="7" t="s">
        <v>12</v>
      </c>
      <c r="B85" s="7">
        <f>SUM('III TRIMETRE'!B85+'IV TRIMESTRE'!B85)</f>
        <v>23</v>
      </c>
      <c r="C85" s="7">
        <f>SUM('III TRIMETRE'!C85+'IV TRIMESTRE'!C85)</f>
        <v>15</v>
      </c>
      <c r="D85" s="7">
        <f>SUM('III TRIMETRE'!D85+'IV TRIMESTRE'!D85)</f>
        <v>8</v>
      </c>
      <c r="E85" s="7">
        <f>SUM('III TRIMETRE'!E85+'IV TRIMESTRE'!E85)</f>
        <v>244</v>
      </c>
      <c r="F85" s="7">
        <f>SUM('III TRIMETRE'!F85+'IV TRIMESTRE'!F85)</f>
        <v>142</v>
      </c>
      <c r="G85" s="7">
        <f>SUM('III TRIMETRE'!G85+'IV TRIMESTRE'!G85)</f>
        <v>102</v>
      </c>
    </row>
    <row r="86" spans="1:7" s="3" customFormat="1" ht="16.5" x14ac:dyDescent="0.25">
      <c r="A86" s="7" t="s">
        <v>13</v>
      </c>
      <c r="B86" s="7">
        <f>SUM('III TRIMETRE'!B86+'IV TRIMESTRE'!B86)</f>
        <v>18</v>
      </c>
      <c r="C86" s="7">
        <f>SUM('III TRIMETRE'!C86+'IV TRIMESTRE'!C86)</f>
        <v>8</v>
      </c>
      <c r="D86" s="7">
        <f>SUM('III TRIMETRE'!D86+'IV TRIMESTRE'!D86)</f>
        <v>10</v>
      </c>
      <c r="E86" s="7">
        <f>SUM('III TRIMETRE'!E86+'IV TRIMESTRE'!E86)</f>
        <v>675</v>
      </c>
      <c r="F86" s="7">
        <f>SUM('III TRIMETRE'!F86+'IV TRIMESTRE'!F86)</f>
        <v>318</v>
      </c>
      <c r="G86" s="7">
        <f>SUM('III TRIMETRE'!G86+'IV TRIMESTRE'!G86)</f>
        <v>357</v>
      </c>
    </row>
    <row r="87" spans="1:7" s="3" customFormat="1" ht="16.5" x14ac:dyDescent="0.25">
      <c r="A87" s="7" t="s">
        <v>14</v>
      </c>
      <c r="B87" s="7">
        <f>SUM('III TRIMETRE'!B87+'IV TRIMESTRE'!B87)</f>
        <v>15</v>
      </c>
      <c r="C87" s="7">
        <f>SUM('III TRIMETRE'!C87+'IV TRIMESTRE'!C87)</f>
        <v>6</v>
      </c>
      <c r="D87" s="7">
        <f>SUM('III TRIMETRE'!D87+'IV TRIMESTRE'!D87)</f>
        <v>9</v>
      </c>
      <c r="E87" s="7">
        <f>SUM('III TRIMETRE'!E87+'IV TRIMESTRE'!E87)</f>
        <v>515</v>
      </c>
      <c r="F87" s="7">
        <f>SUM('III TRIMETRE'!F87+'IV TRIMESTRE'!F87)</f>
        <v>224</v>
      </c>
      <c r="G87" s="7">
        <f>SUM('III TRIMETRE'!G87+'IV TRIMESTRE'!G87)</f>
        <v>291</v>
      </c>
    </row>
    <row r="88" spans="1:7" s="3" customFormat="1" ht="16.5" x14ac:dyDescent="0.25">
      <c r="A88" s="7" t="s">
        <v>15</v>
      </c>
      <c r="B88" s="7">
        <f>SUM('III TRIMETRE'!B88+'IV TRIMESTRE'!B88)</f>
        <v>19</v>
      </c>
      <c r="C88" s="7">
        <f>SUM('III TRIMETRE'!C88+'IV TRIMESTRE'!C88)</f>
        <v>10</v>
      </c>
      <c r="D88" s="7">
        <f>SUM('III TRIMETRE'!D88+'IV TRIMESTRE'!D88)</f>
        <v>9</v>
      </c>
      <c r="E88" s="7">
        <f>SUM('III TRIMETRE'!E88+'IV TRIMESTRE'!E88)</f>
        <v>348</v>
      </c>
      <c r="F88" s="7">
        <f>SUM('III TRIMETRE'!F88+'IV TRIMESTRE'!F88)</f>
        <v>187</v>
      </c>
      <c r="G88" s="7">
        <f>SUM('III TRIMETRE'!G88+'IV TRIMESTRE'!G88)</f>
        <v>161</v>
      </c>
    </row>
    <row r="89" spans="1:7" s="3" customFormat="1" ht="16.5" x14ac:dyDescent="0.25">
      <c r="A89" s="7" t="s">
        <v>16</v>
      </c>
      <c r="B89" s="7">
        <f>SUM('III TRIMETRE'!B89+'IV TRIMESTRE'!B89)</f>
        <v>53</v>
      </c>
      <c r="C89" s="7">
        <f>SUM('III TRIMETRE'!C89+'IV TRIMESTRE'!C89)</f>
        <v>37</v>
      </c>
      <c r="D89" s="7">
        <f>SUM('III TRIMETRE'!D89+'IV TRIMESTRE'!D89)</f>
        <v>16</v>
      </c>
      <c r="E89" s="7">
        <f>SUM('III TRIMETRE'!E89+'IV TRIMESTRE'!E89)</f>
        <v>1141</v>
      </c>
      <c r="F89" s="7">
        <f>SUM('III TRIMETRE'!F89+'IV TRIMESTRE'!F89)</f>
        <v>962</v>
      </c>
      <c r="G89" s="7">
        <f>SUM('III TRIMETRE'!G89+'IV TRIMESTRE'!G89)</f>
        <v>179</v>
      </c>
    </row>
    <row r="90" spans="1:7" s="3" customFormat="1" ht="16.5" x14ac:dyDescent="0.25">
      <c r="A90" s="7" t="s">
        <v>17</v>
      </c>
      <c r="B90" s="7">
        <f>SUM('III TRIMETRE'!B90+'IV TRIMESTRE'!B90)</f>
        <v>90</v>
      </c>
      <c r="C90" s="7">
        <f>SUM('III TRIMETRE'!C90+'IV TRIMESTRE'!C90)</f>
        <v>48</v>
      </c>
      <c r="D90" s="7">
        <f>SUM('III TRIMETRE'!D90+'IV TRIMESTRE'!D90)</f>
        <v>42</v>
      </c>
      <c r="E90" s="7">
        <f>SUM('III TRIMETRE'!E90+'IV TRIMESTRE'!E90)</f>
        <v>1735</v>
      </c>
      <c r="F90" s="7">
        <f>SUM('III TRIMETRE'!F90+'IV TRIMESTRE'!F90)</f>
        <v>1279</v>
      </c>
      <c r="G90" s="7">
        <f>SUM('III TRIMETRE'!G90+'IV TRIMESTRE'!G90)</f>
        <v>456</v>
      </c>
    </row>
    <row r="91" spans="1:7" s="3" customFormat="1" ht="16.5" x14ac:dyDescent="0.25">
      <c r="A91" s="7" t="s">
        <v>18</v>
      </c>
      <c r="B91" s="7">
        <f>SUM('III TRIMETRE'!B91+'IV TRIMESTRE'!B91)</f>
        <v>15</v>
      </c>
      <c r="C91" s="7">
        <f>SUM('III TRIMETRE'!C91+'IV TRIMESTRE'!C91)</f>
        <v>6</v>
      </c>
      <c r="D91" s="7">
        <f>SUM('III TRIMETRE'!D91+'IV TRIMESTRE'!D91)</f>
        <v>9</v>
      </c>
      <c r="E91" s="7">
        <f>SUM('III TRIMETRE'!E91+'IV TRIMESTRE'!E91)</f>
        <v>356</v>
      </c>
      <c r="F91" s="7">
        <f>SUM('III TRIMETRE'!F91+'IV TRIMESTRE'!F91)</f>
        <v>208</v>
      </c>
      <c r="G91" s="7">
        <f>SUM('III TRIMETRE'!G91+'IV TRIMESTRE'!G91)</f>
        <v>148</v>
      </c>
    </row>
    <row r="92" spans="1:7" s="3" customFormat="1" ht="72.95" customHeight="1" x14ac:dyDescent="0.25"/>
  </sheetData>
  <mergeCells count="32">
    <mergeCell ref="A1:I1"/>
    <mergeCell ref="A3:I3"/>
    <mergeCell ref="A5:I5"/>
    <mergeCell ref="A6:I6"/>
    <mergeCell ref="A9:I9"/>
    <mergeCell ref="A11:A12"/>
    <mergeCell ref="B11:D11"/>
    <mergeCell ref="E11:G11"/>
    <mergeCell ref="A24:I24"/>
    <mergeCell ref="A26:I26"/>
    <mergeCell ref="A28:I28"/>
    <mergeCell ref="A29:I29"/>
    <mergeCell ref="A32:I32"/>
    <mergeCell ref="A34:A35"/>
    <mergeCell ref="B34:D34"/>
    <mergeCell ref="E34:G34"/>
    <mergeCell ref="A47:I47"/>
    <mergeCell ref="A49:I49"/>
    <mergeCell ref="A51:I51"/>
    <mergeCell ref="A52:I52"/>
    <mergeCell ref="A55:I55"/>
    <mergeCell ref="A57:A58"/>
    <mergeCell ref="B57:D57"/>
    <mergeCell ref="E57:G57"/>
    <mergeCell ref="A70:I70"/>
    <mergeCell ref="A72:I72"/>
    <mergeCell ref="A74:I74"/>
    <mergeCell ref="A75:I75"/>
    <mergeCell ref="A78:I78"/>
    <mergeCell ref="A80:A81"/>
    <mergeCell ref="B80:D80"/>
    <mergeCell ref="E80:G80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tabSelected="1" topLeftCell="A76" workbookViewId="0">
      <selection activeCell="G92" sqref="G92"/>
    </sheetView>
  </sheetViews>
  <sheetFormatPr baseColWidth="10" defaultRowHeight="15" x14ac:dyDescent="0.25"/>
  <cols>
    <col min="1" max="1" width="31.5703125" style="2" customWidth="1"/>
    <col min="2" max="7" width="13.7109375" style="2" customWidth="1"/>
    <col min="8" max="8" width="0" style="2" hidden="1" customWidth="1"/>
    <col min="9" max="9" width="7.28515625" style="2" customWidth="1"/>
    <col min="10" max="16384" width="11.42578125" style="2"/>
  </cols>
  <sheetData>
    <row r="1" spans="1:9" s="3" customFormat="1" ht="33.75" customHeight="1" x14ac:dyDescent="0.25">
      <c r="A1" s="13"/>
      <c r="B1" s="13"/>
      <c r="C1" s="13"/>
      <c r="D1" s="13"/>
      <c r="E1" s="13"/>
      <c r="F1" s="13"/>
      <c r="G1" s="13"/>
      <c r="H1" s="13"/>
      <c r="I1" s="13"/>
    </row>
    <row r="2" spans="1:9" s="3" customFormat="1" ht="23.65" customHeight="1" x14ac:dyDescent="0.25"/>
    <row r="3" spans="1:9" s="3" customFormat="1" ht="46.5" customHeight="1" x14ac:dyDescent="0.25">
      <c r="A3" s="14" t="s">
        <v>26</v>
      </c>
      <c r="B3" s="13"/>
      <c r="C3" s="13"/>
      <c r="D3" s="13"/>
      <c r="E3" s="13"/>
      <c r="F3" s="13"/>
      <c r="G3" s="13"/>
      <c r="H3" s="13"/>
      <c r="I3" s="13"/>
    </row>
    <row r="4" spans="1:9" s="3" customFormat="1" ht="5.0999999999999996" customHeight="1" x14ac:dyDescent="0.25"/>
    <row r="5" spans="1:9" s="3" customFormat="1" ht="18" customHeight="1" x14ac:dyDescent="0.25">
      <c r="A5" s="15" t="s">
        <v>39</v>
      </c>
      <c r="B5" s="13"/>
      <c r="C5" s="13"/>
      <c r="D5" s="13"/>
      <c r="E5" s="13"/>
      <c r="F5" s="13"/>
      <c r="G5" s="13"/>
      <c r="H5" s="13"/>
      <c r="I5" s="13"/>
    </row>
    <row r="6" spans="1:9" s="3" customFormat="1" ht="18" customHeight="1" x14ac:dyDescent="0.25">
      <c r="A6" s="15" t="s">
        <v>35</v>
      </c>
      <c r="B6" s="13"/>
      <c r="C6" s="13"/>
      <c r="D6" s="13"/>
      <c r="E6" s="13"/>
      <c r="F6" s="13"/>
      <c r="G6" s="13"/>
      <c r="H6" s="13"/>
      <c r="I6" s="13"/>
    </row>
    <row r="7" spans="1:9" s="3" customFormat="1" ht="12.2" customHeight="1" x14ac:dyDescent="0.25"/>
    <row r="8" spans="1:9" s="3" customFormat="1" ht="15.4" customHeight="1" x14ac:dyDescent="0.25"/>
    <row r="9" spans="1:9" s="3" customFormat="1" ht="18" customHeight="1" x14ac:dyDescent="0.25">
      <c r="A9" s="16" t="s">
        <v>2</v>
      </c>
      <c r="B9" s="13"/>
      <c r="C9" s="13"/>
      <c r="D9" s="13"/>
      <c r="E9" s="13"/>
      <c r="F9" s="13"/>
      <c r="G9" s="13"/>
      <c r="H9" s="13"/>
      <c r="I9" s="13"/>
    </row>
    <row r="10" spans="1:9" s="3" customFormat="1" ht="8.4499999999999993" customHeight="1" x14ac:dyDescent="0.25"/>
    <row r="11" spans="1:9" s="3" customFormat="1" x14ac:dyDescent="0.25">
      <c r="A11" s="8" t="s">
        <v>3</v>
      </c>
      <c r="B11" s="10" t="s">
        <v>4</v>
      </c>
      <c r="C11" s="11"/>
      <c r="D11" s="12"/>
      <c r="E11" s="10" t="s">
        <v>5</v>
      </c>
      <c r="F11" s="11"/>
      <c r="G11" s="12"/>
    </row>
    <row r="12" spans="1:9" s="3" customFormat="1" x14ac:dyDescent="0.25">
      <c r="A12" s="9"/>
      <c r="B12" s="4" t="s">
        <v>6</v>
      </c>
      <c r="C12" s="4" t="s">
        <v>7</v>
      </c>
      <c r="D12" s="4" t="s">
        <v>8</v>
      </c>
      <c r="E12" s="4" t="s">
        <v>6</v>
      </c>
      <c r="F12" s="4" t="s">
        <v>7</v>
      </c>
      <c r="G12" s="4" t="s">
        <v>8</v>
      </c>
    </row>
    <row r="13" spans="1:9" s="3" customFormat="1" ht="16.5" x14ac:dyDescent="0.25">
      <c r="A13" s="5" t="s">
        <v>9</v>
      </c>
      <c r="B13" s="5" t="s">
        <v>9</v>
      </c>
      <c r="C13" s="5" t="s">
        <v>9</v>
      </c>
      <c r="D13" s="5" t="s">
        <v>9</v>
      </c>
      <c r="E13" s="5" t="s">
        <v>9</v>
      </c>
      <c r="F13" s="5" t="s">
        <v>9</v>
      </c>
      <c r="G13" s="5" t="s">
        <v>9</v>
      </c>
    </row>
    <row r="14" spans="1:9" s="3" customFormat="1" ht="16.5" x14ac:dyDescent="0.25">
      <c r="A14" s="6" t="s">
        <v>10</v>
      </c>
      <c r="B14" s="6">
        <f>SUM(B15:B22)</f>
        <v>7393</v>
      </c>
      <c r="C14" s="6">
        <f t="shared" ref="C14:G14" si="0">SUM(C15:C22)</f>
        <v>4274</v>
      </c>
      <c r="D14" s="6">
        <f t="shared" si="0"/>
        <v>3119</v>
      </c>
      <c r="E14" s="6">
        <f t="shared" si="0"/>
        <v>56099</v>
      </c>
      <c r="F14" s="6">
        <f t="shared" si="0"/>
        <v>37255</v>
      </c>
      <c r="G14" s="6">
        <f t="shared" si="0"/>
        <v>18844</v>
      </c>
    </row>
    <row r="15" spans="1:9" s="3" customFormat="1" ht="16.5" x14ac:dyDescent="0.25">
      <c r="A15" s="7" t="s">
        <v>11</v>
      </c>
      <c r="B15" s="7">
        <f>SUM('I SEMSTRE'!B15+'II SEMESTRE'!B15)</f>
        <v>75</v>
      </c>
      <c r="C15" s="7">
        <f>SUM('I SEMSTRE'!C15+'II SEMESTRE'!C15)</f>
        <v>37</v>
      </c>
      <c r="D15" s="7">
        <f>SUM('I SEMSTRE'!D15+'II SEMESTRE'!D15)</f>
        <v>38</v>
      </c>
      <c r="E15" s="7">
        <f>SUM('I SEMSTRE'!E15+'II SEMESTRE'!E15)</f>
        <v>186</v>
      </c>
      <c r="F15" s="7">
        <f>SUM('I SEMSTRE'!F15+'II SEMESTRE'!F15)</f>
        <v>85</v>
      </c>
      <c r="G15" s="7">
        <f>SUM('I SEMSTRE'!G15+'II SEMESTRE'!G15)</f>
        <v>101</v>
      </c>
    </row>
    <row r="16" spans="1:9" s="3" customFormat="1" ht="16.5" x14ac:dyDescent="0.25">
      <c r="A16" s="7" t="s">
        <v>12</v>
      </c>
      <c r="B16" s="7">
        <f>SUM('I SEMSTRE'!B16+'II SEMESTRE'!B16)</f>
        <v>444</v>
      </c>
      <c r="C16" s="7">
        <f>SUM('I SEMSTRE'!C16+'II SEMESTRE'!C16)</f>
        <v>248</v>
      </c>
      <c r="D16" s="7">
        <f>SUM('I SEMSTRE'!D16+'II SEMESTRE'!D16)</f>
        <v>196</v>
      </c>
      <c r="E16" s="7">
        <f>SUM('I SEMSTRE'!E16+'II SEMESTRE'!E16)</f>
        <v>3229</v>
      </c>
      <c r="F16" s="7">
        <f>SUM('I SEMSTRE'!F16+'II SEMESTRE'!F16)</f>
        <v>1694</v>
      </c>
      <c r="G16" s="7">
        <f>SUM('I SEMSTRE'!G16+'II SEMESTRE'!G16)</f>
        <v>1535</v>
      </c>
    </row>
    <row r="17" spans="1:9" s="3" customFormat="1" ht="16.5" x14ac:dyDescent="0.25">
      <c r="A17" s="7" t="s">
        <v>13</v>
      </c>
      <c r="B17" s="7">
        <f>SUM('I SEMSTRE'!B17+'II SEMESTRE'!B17)</f>
        <v>634</v>
      </c>
      <c r="C17" s="7">
        <f>SUM('I SEMSTRE'!C17+'II SEMESTRE'!C17)</f>
        <v>301</v>
      </c>
      <c r="D17" s="7">
        <f>SUM('I SEMSTRE'!D17+'II SEMESTRE'!D17)</f>
        <v>333</v>
      </c>
      <c r="E17" s="7">
        <f>SUM('I SEMSTRE'!E17+'II SEMESTRE'!E17)</f>
        <v>7021</v>
      </c>
      <c r="F17" s="7">
        <f>SUM('I SEMSTRE'!F17+'II SEMESTRE'!F17)</f>
        <v>3440</v>
      </c>
      <c r="G17" s="7">
        <f>SUM('I SEMSTRE'!G17+'II SEMESTRE'!G17)</f>
        <v>3581</v>
      </c>
    </row>
    <row r="18" spans="1:9" s="3" customFormat="1" ht="16.5" x14ac:dyDescent="0.25">
      <c r="A18" s="7" t="s">
        <v>14</v>
      </c>
      <c r="B18" s="7">
        <f>SUM('I SEMSTRE'!B18+'II SEMESTRE'!B18)</f>
        <v>507</v>
      </c>
      <c r="C18" s="7">
        <f>SUM('I SEMSTRE'!C18+'II SEMESTRE'!C18)</f>
        <v>279</v>
      </c>
      <c r="D18" s="7">
        <f>SUM('I SEMSTRE'!D18+'II SEMESTRE'!D18)</f>
        <v>228</v>
      </c>
      <c r="E18" s="7">
        <f>SUM('I SEMSTRE'!E18+'II SEMESTRE'!E18)</f>
        <v>3895</v>
      </c>
      <c r="F18" s="7">
        <f>SUM('I SEMSTRE'!F18+'II SEMESTRE'!F18)</f>
        <v>2031</v>
      </c>
      <c r="G18" s="7">
        <f>SUM('I SEMSTRE'!G18+'II SEMESTRE'!G18)</f>
        <v>1864</v>
      </c>
    </row>
    <row r="19" spans="1:9" s="3" customFormat="1" ht="16.5" x14ac:dyDescent="0.25">
      <c r="A19" s="7" t="s">
        <v>15</v>
      </c>
      <c r="B19" s="7">
        <f>SUM('I SEMSTRE'!B19+'II SEMESTRE'!B19)</f>
        <v>449</v>
      </c>
      <c r="C19" s="7">
        <f>SUM('I SEMSTRE'!C19+'II SEMESTRE'!C19)</f>
        <v>243</v>
      </c>
      <c r="D19" s="7">
        <f>SUM('I SEMSTRE'!D19+'II SEMESTRE'!D19)</f>
        <v>206</v>
      </c>
      <c r="E19" s="7">
        <f>SUM('I SEMSTRE'!E19+'II SEMESTRE'!E19)</f>
        <v>2862</v>
      </c>
      <c r="F19" s="7">
        <f>SUM('I SEMSTRE'!F19+'II SEMESTRE'!F19)</f>
        <v>1754</v>
      </c>
      <c r="G19" s="7">
        <f>SUM('I SEMSTRE'!G19+'II SEMESTRE'!G19)</f>
        <v>1108</v>
      </c>
    </row>
    <row r="20" spans="1:9" s="3" customFormat="1" ht="16.5" x14ac:dyDescent="0.25">
      <c r="A20" s="7" t="s">
        <v>16</v>
      </c>
      <c r="B20" s="7">
        <f>SUM('I SEMSTRE'!B20+'II SEMESTRE'!B20)</f>
        <v>1521</v>
      </c>
      <c r="C20" s="7">
        <f>SUM('I SEMSTRE'!C20+'II SEMESTRE'!C20)</f>
        <v>1018</v>
      </c>
      <c r="D20" s="7">
        <f>SUM('I SEMSTRE'!D20+'II SEMESTRE'!D20)</f>
        <v>503</v>
      </c>
      <c r="E20" s="7">
        <f>SUM('I SEMSTRE'!E20+'II SEMESTRE'!E20)</f>
        <v>12027</v>
      </c>
      <c r="F20" s="7">
        <f>SUM('I SEMSTRE'!F20+'II SEMESTRE'!F20)</f>
        <v>9923</v>
      </c>
      <c r="G20" s="7">
        <f>SUM('I SEMSTRE'!G20+'II SEMESTRE'!G20)</f>
        <v>2104</v>
      </c>
    </row>
    <row r="21" spans="1:9" s="3" customFormat="1" ht="16.5" x14ac:dyDescent="0.25">
      <c r="A21" s="7" t="s">
        <v>17</v>
      </c>
      <c r="B21" s="7">
        <f>SUM('I SEMSTRE'!B21+'II SEMESTRE'!B21)</f>
        <v>2922</v>
      </c>
      <c r="C21" s="7">
        <f>SUM('I SEMSTRE'!C21+'II SEMESTRE'!C21)</f>
        <v>1682</v>
      </c>
      <c r="D21" s="7">
        <f>SUM('I SEMSTRE'!D21+'II SEMESTRE'!D21)</f>
        <v>1240</v>
      </c>
      <c r="E21" s="7">
        <f>SUM('I SEMSTRE'!E21+'II SEMESTRE'!E21)</f>
        <v>19792</v>
      </c>
      <c r="F21" s="7">
        <f>SUM('I SEMSTRE'!F21+'II SEMESTRE'!F21)</f>
        <v>14223</v>
      </c>
      <c r="G21" s="7">
        <f>SUM('I SEMSTRE'!G21+'II SEMESTRE'!G21)</f>
        <v>5569</v>
      </c>
    </row>
    <row r="22" spans="1:9" s="3" customFormat="1" ht="16.5" x14ac:dyDescent="0.25">
      <c r="A22" s="7" t="s">
        <v>18</v>
      </c>
      <c r="B22" s="7">
        <f>SUM('I SEMSTRE'!B22+'II SEMESTRE'!B22)</f>
        <v>841</v>
      </c>
      <c r="C22" s="7">
        <f>SUM('I SEMSTRE'!C22+'II SEMESTRE'!C22)</f>
        <v>466</v>
      </c>
      <c r="D22" s="7">
        <f>SUM('I SEMSTRE'!D22+'II SEMESTRE'!D22)</f>
        <v>375</v>
      </c>
      <c r="E22" s="7">
        <f>SUM('I SEMSTRE'!E22+'II SEMESTRE'!E22)</f>
        <v>7087</v>
      </c>
      <c r="F22" s="7">
        <f>SUM('I SEMSTRE'!F22+'II SEMESTRE'!F22)</f>
        <v>4105</v>
      </c>
      <c r="G22" s="7">
        <f>SUM('I SEMSTRE'!G22+'II SEMESTRE'!G22)</f>
        <v>2982</v>
      </c>
    </row>
    <row r="24" spans="1:9" s="3" customFormat="1" ht="33.75" customHeight="1" x14ac:dyDescent="0.25">
      <c r="A24" s="13"/>
      <c r="B24" s="13"/>
      <c r="C24" s="13"/>
      <c r="D24" s="13"/>
      <c r="E24" s="13"/>
      <c r="F24" s="13"/>
      <c r="G24" s="13"/>
      <c r="H24" s="13"/>
      <c r="I24" s="13"/>
    </row>
    <row r="25" spans="1:9" s="3" customFormat="1" ht="23.65" customHeight="1" x14ac:dyDescent="0.25"/>
    <row r="26" spans="1:9" s="3" customFormat="1" ht="46.5" customHeight="1" x14ac:dyDescent="0.25">
      <c r="A26" s="14" t="s">
        <v>26</v>
      </c>
      <c r="B26" s="13"/>
      <c r="C26" s="13"/>
      <c r="D26" s="13"/>
      <c r="E26" s="13"/>
      <c r="F26" s="13"/>
      <c r="G26" s="13"/>
      <c r="H26" s="13"/>
      <c r="I26" s="13"/>
    </row>
    <row r="27" spans="1:9" s="3" customFormat="1" ht="5.0999999999999996" customHeight="1" x14ac:dyDescent="0.25"/>
    <row r="28" spans="1:9" s="3" customFormat="1" ht="18" customHeight="1" x14ac:dyDescent="0.25">
      <c r="A28" s="15" t="s">
        <v>39</v>
      </c>
      <c r="B28" s="13"/>
      <c r="C28" s="13"/>
      <c r="D28" s="13"/>
      <c r="E28" s="13"/>
      <c r="F28" s="13"/>
      <c r="G28" s="13"/>
      <c r="H28" s="13"/>
      <c r="I28" s="13"/>
    </row>
    <row r="29" spans="1:9" s="3" customFormat="1" ht="18" customHeight="1" x14ac:dyDescent="0.25">
      <c r="A29" s="15" t="s">
        <v>1</v>
      </c>
      <c r="B29" s="13"/>
      <c r="C29" s="13"/>
      <c r="D29" s="13"/>
      <c r="E29" s="13"/>
      <c r="F29" s="13"/>
      <c r="G29" s="13"/>
      <c r="H29" s="13"/>
      <c r="I29" s="13"/>
    </row>
    <row r="30" spans="1:9" s="3" customFormat="1" ht="12.2" customHeight="1" x14ac:dyDescent="0.25"/>
    <row r="31" spans="1:9" s="3" customFormat="1" ht="15.4" customHeight="1" x14ac:dyDescent="0.25"/>
    <row r="32" spans="1:9" s="3" customFormat="1" ht="18" customHeight="1" x14ac:dyDescent="0.25">
      <c r="A32" s="16" t="s">
        <v>2</v>
      </c>
      <c r="B32" s="13"/>
      <c r="C32" s="13"/>
      <c r="D32" s="13"/>
      <c r="E32" s="13"/>
      <c r="F32" s="13"/>
      <c r="G32" s="13"/>
      <c r="H32" s="13"/>
      <c r="I32" s="13"/>
    </row>
    <row r="33" spans="1:9" s="3" customFormat="1" ht="8.4499999999999993" customHeight="1" x14ac:dyDescent="0.25"/>
    <row r="34" spans="1:9" s="3" customFormat="1" x14ac:dyDescent="0.25">
      <c r="A34" s="8" t="s">
        <v>3</v>
      </c>
      <c r="B34" s="10" t="s">
        <v>4</v>
      </c>
      <c r="C34" s="11"/>
      <c r="D34" s="12"/>
      <c r="E34" s="10" t="s">
        <v>5</v>
      </c>
      <c r="F34" s="11"/>
      <c r="G34" s="12"/>
    </row>
    <row r="35" spans="1:9" s="3" customFormat="1" x14ac:dyDescent="0.25">
      <c r="A35" s="9"/>
      <c r="B35" s="4" t="s">
        <v>6</v>
      </c>
      <c r="C35" s="4" t="s">
        <v>7</v>
      </c>
      <c r="D35" s="4" t="s">
        <v>8</v>
      </c>
      <c r="E35" s="4" t="s">
        <v>6</v>
      </c>
      <c r="F35" s="4" t="s">
        <v>7</v>
      </c>
      <c r="G35" s="4" t="s">
        <v>8</v>
      </c>
    </row>
    <row r="36" spans="1:9" s="3" customFormat="1" ht="16.5" x14ac:dyDescent="0.25">
      <c r="A36" s="5" t="s">
        <v>9</v>
      </c>
      <c r="B36" s="5" t="s">
        <v>9</v>
      </c>
      <c r="C36" s="5" t="s">
        <v>9</v>
      </c>
      <c r="D36" s="5" t="s">
        <v>9</v>
      </c>
      <c r="E36" s="5" t="s">
        <v>9</v>
      </c>
      <c r="F36" s="5" t="s">
        <v>9</v>
      </c>
      <c r="G36" s="5" t="s">
        <v>9</v>
      </c>
    </row>
    <row r="37" spans="1:9" s="3" customFormat="1" ht="16.5" x14ac:dyDescent="0.25">
      <c r="A37" s="6" t="s">
        <v>10</v>
      </c>
      <c r="B37" s="6">
        <f>SUM(B38:B45)</f>
        <v>5171</v>
      </c>
      <c r="C37" s="6">
        <f t="shared" ref="C37:G37" si="1">SUM(C38:C45)</f>
        <v>2921</v>
      </c>
      <c r="D37" s="6">
        <f t="shared" si="1"/>
        <v>2250</v>
      </c>
      <c r="E37" s="6">
        <f t="shared" si="1"/>
        <v>33827</v>
      </c>
      <c r="F37" s="6">
        <f t="shared" si="1"/>
        <v>22069</v>
      </c>
      <c r="G37" s="6">
        <f t="shared" si="1"/>
        <v>11758</v>
      </c>
    </row>
    <row r="38" spans="1:9" s="3" customFormat="1" ht="16.5" x14ac:dyDescent="0.25">
      <c r="A38" s="7" t="s">
        <v>11</v>
      </c>
      <c r="B38" s="7">
        <f>SUM('I SEMSTRE'!B38+'II SEMESTRE'!B38)</f>
        <v>33</v>
      </c>
      <c r="C38" s="7">
        <f>SUM('I SEMSTRE'!C38+'II SEMESTRE'!C38)</f>
        <v>15</v>
      </c>
      <c r="D38" s="7">
        <f>SUM('I SEMSTRE'!D38+'II SEMESTRE'!D38)</f>
        <v>18</v>
      </c>
      <c r="E38" s="7">
        <f>SUM('I SEMSTRE'!E38+'II SEMESTRE'!E38)</f>
        <v>67</v>
      </c>
      <c r="F38" s="7">
        <f>SUM('I SEMSTRE'!F38+'II SEMESTRE'!F38)</f>
        <v>28</v>
      </c>
      <c r="G38" s="7">
        <f>SUM('I SEMSTRE'!G38+'II SEMESTRE'!G38)</f>
        <v>39</v>
      </c>
    </row>
    <row r="39" spans="1:9" s="3" customFormat="1" ht="16.5" x14ac:dyDescent="0.25">
      <c r="A39" s="7" t="s">
        <v>12</v>
      </c>
      <c r="B39" s="7">
        <f>SUM('I SEMSTRE'!B39+'II SEMESTRE'!B39)</f>
        <v>254</v>
      </c>
      <c r="C39" s="7">
        <f>SUM('I SEMSTRE'!C39+'II SEMESTRE'!C39)</f>
        <v>141</v>
      </c>
      <c r="D39" s="7">
        <f>SUM('I SEMSTRE'!D39+'II SEMESTRE'!D39)</f>
        <v>113</v>
      </c>
      <c r="E39" s="7">
        <f>SUM('I SEMSTRE'!E39+'II SEMESTRE'!E39)</f>
        <v>1584</v>
      </c>
      <c r="F39" s="7">
        <f>SUM('I SEMSTRE'!F39+'II SEMESTRE'!F39)</f>
        <v>887</v>
      </c>
      <c r="G39" s="7">
        <f>SUM('I SEMSTRE'!G39+'II SEMESTRE'!G39)</f>
        <v>697</v>
      </c>
    </row>
    <row r="40" spans="1:9" s="3" customFormat="1" ht="16.5" x14ac:dyDescent="0.25">
      <c r="A40" s="7" t="s">
        <v>13</v>
      </c>
      <c r="B40" s="7">
        <f>SUM('I SEMSTRE'!B40+'II SEMESTRE'!B40)</f>
        <v>404</v>
      </c>
      <c r="C40" s="7">
        <f>SUM('I SEMSTRE'!C40+'II SEMESTRE'!C40)</f>
        <v>194</v>
      </c>
      <c r="D40" s="7">
        <f>SUM('I SEMSTRE'!D40+'II SEMESTRE'!D40)</f>
        <v>210</v>
      </c>
      <c r="E40" s="7">
        <f>SUM('I SEMSTRE'!E40+'II SEMESTRE'!E40)</f>
        <v>3591</v>
      </c>
      <c r="F40" s="7">
        <f>SUM('I SEMSTRE'!F40+'II SEMESTRE'!F40)</f>
        <v>1714</v>
      </c>
      <c r="G40" s="7">
        <f>SUM('I SEMSTRE'!G40+'II SEMESTRE'!G40)</f>
        <v>1877</v>
      </c>
    </row>
    <row r="41" spans="1:9" s="3" customFormat="1" ht="16.5" x14ac:dyDescent="0.25">
      <c r="A41" s="7" t="s">
        <v>14</v>
      </c>
      <c r="B41" s="7">
        <f>SUM('I SEMSTRE'!B41+'II SEMESTRE'!B41)</f>
        <v>291</v>
      </c>
      <c r="C41" s="7">
        <f>SUM('I SEMSTRE'!C41+'II SEMESTRE'!C41)</f>
        <v>163</v>
      </c>
      <c r="D41" s="7">
        <f>SUM('I SEMSTRE'!D41+'II SEMESTRE'!D41)</f>
        <v>128</v>
      </c>
      <c r="E41" s="7">
        <f>SUM('I SEMSTRE'!E41+'II SEMESTRE'!E41)</f>
        <v>1941</v>
      </c>
      <c r="F41" s="7">
        <f>SUM('I SEMSTRE'!F41+'II SEMESTRE'!F41)</f>
        <v>1115</v>
      </c>
      <c r="G41" s="7">
        <f>SUM('I SEMSTRE'!G41+'II SEMESTRE'!G41)</f>
        <v>826</v>
      </c>
    </row>
    <row r="42" spans="1:9" s="3" customFormat="1" ht="16.5" x14ac:dyDescent="0.25">
      <c r="A42" s="7" t="s">
        <v>15</v>
      </c>
      <c r="B42" s="7">
        <f>SUM('I SEMSTRE'!B42+'II SEMESTRE'!B42)</f>
        <v>274</v>
      </c>
      <c r="C42" s="7">
        <f>SUM('I SEMSTRE'!C42+'II SEMESTRE'!C42)</f>
        <v>141</v>
      </c>
      <c r="D42" s="7">
        <f>SUM('I SEMSTRE'!D42+'II SEMESTRE'!D42)</f>
        <v>133</v>
      </c>
      <c r="E42" s="7">
        <f>SUM('I SEMSTRE'!E42+'II SEMESTRE'!E42)</f>
        <v>1484</v>
      </c>
      <c r="F42" s="7">
        <f>SUM('I SEMSTRE'!F42+'II SEMESTRE'!F42)</f>
        <v>930</v>
      </c>
      <c r="G42" s="7">
        <f>SUM('I SEMSTRE'!G42+'II SEMESTRE'!G42)</f>
        <v>554</v>
      </c>
    </row>
    <row r="43" spans="1:9" s="3" customFormat="1" ht="16.5" x14ac:dyDescent="0.25">
      <c r="A43" s="7" t="s">
        <v>16</v>
      </c>
      <c r="B43" s="7">
        <f>SUM('I SEMSTRE'!B43+'II SEMESTRE'!B43)</f>
        <v>1060</v>
      </c>
      <c r="C43" s="7">
        <f>SUM('I SEMSTRE'!C43+'II SEMESTRE'!C43)</f>
        <v>668</v>
      </c>
      <c r="D43" s="7">
        <f>SUM('I SEMSTRE'!D43+'II SEMESTRE'!D43)</f>
        <v>392</v>
      </c>
      <c r="E43" s="7">
        <f>SUM('I SEMSTRE'!E43+'II SEMESTRE'!E43)</f>
        <v>7360</v>
      </c>
      <c r="F43" s="7">
        <f>SUM('I SEMSTRE'!F43+'II SEMESTRE'!F43)</f>
        <v>5849</v>
      </c>
      <c r="G43" s="7">
        <f>SUM('I SEMSTRE'!G43+'II SEMESTRE'!G43)</f>
        <v>1511</v>
      </c>
    </row>
    <row r="44" spans="1:9" s="3" customFormat="1" ht="16.5" x14ac:dyDescent="0.25">
      <c r="A44" s="7" t="s">
        <v>17</v>
      </c>
      <c r="B44" s="7">
        <f>SUM('I SEMSTRE'!B44+'II SEMESTRE'!B44)</f>
        <v>2188</v>
      </c>
      <c r="C44" s="7">
        <f>SUM('I SEMSTRE'!C44+'II SEMESTRE'!C44)</f>
        <v>1228</v>
      </c>
      <c r="D44" s="7">
        <f>SUM('I SEMSTRE'!D44+'II SEMESTRE'!D44)</f>
        <v>960</v>
      </c>
      <c r="E44" s="7">
        <f>SUM('I SEMSTRE'!E44+'II SEMESTRE'!E44)</f>
        <v>12623</v>
      </c>
      <c r="F44" s="7">
        <f>SUM('I SEMSTRE'!F44+'II SEMESTRE'!F44)</f>
        <v>8634</v>
      </c>
      <c r="G44" s="7">
        <f>SUM('I SEMSTRE'!G44+'II SEMESTRE'!G44)</f>
        <v>3989</v>
      </c>
    </row>
    <row r="45" spans="1:9" s="3" customFormat="1" ht="16.5" x14ac:dyDescent="0.25">
      <c r="A45" s="7" t="s">
        <v>18</v>
      </c>
      <c r="B45" s="7">
        <f>SUM('I SEMSTRE'!B45+'II SEMESTRE'!B45)</f>
        <v>667</v>
      </c>
      <c r="C45" s="7">
        <f>SUM('I SEMSTRE'!C45+'II SEMESTRE'!C45)</f>
        <v>371</v>
      </c>
      <c r="D45" s="7">
        <f>SUM('I SEMSTRE'!D45+'II SEMESTRE'!D45)</f>
        <v>296</v>
      </c>
      <c r="E45" s="7">
        <f>SUM('I SEMSTRE'!E45+'II SEMESTRE'!E45)</f>
        <v>5177</v>
      </c>
      <c r="F45" s="7">
        <f>SUM('I SEMSTRE'!F45+'II SEMESTRE'!F45)</f>
        <v>2912</v>
      </c>
      <c r="G45" s="7">
        <f>SUM('I SEMSTRE'!G45+'II SEMESTRE'!G45)</f>
        <v>2265</v>
      </c>
    </row>
    <row r="47" spans="1:9" s="3" customFormat="1" ht="33.75" customHeight="1" x14ac:dyDescent="0.25">
      <c r="A47" s="13"/>
      <c r="B47" s="13"/>
      <c r="C47" s="13"/>
      <c r="D47" s="13"/>
      <c r="E47" s="13"/>
      <c r="F47" s="13"/>
      <c r="G47" s="13"/>
      <c r="H47" s="13"/>
      <c r="I47" s="13"/>
    </row>
    <row r="48" spans="1:9" s="3" customFormat="1" ht="23.65" customHeight="1" x14ac:dyDescent="0.25"/>
    <row r="49" spans="1:9" s="3" customFormat="1" ht="46.5" customHeight="1" x14ac:dyDescent="0.25">
      <c r="A49" s="14" t="s">
        <v>26</v>
      </c>
      <c r="B49" s="13"/>
      <c r="C49" s="13"/>
      <c r="D49" s="13"/>
      <c r="E49" s="13"/>
      <c r="F49" s="13"/>
      <c r="G49" s="13"/>
      <c r="H49" s="13"/>
      <c r="I49" s="13"/>
    </row>
    <row r="50" spans="1:9" s="3" customFormat="1" ht="5.0999999999999996" customHeight="1" x14ac:dyDescent="0.25"/>
    <row r="51" spans="1:9" s="3" customFormat="1" ht="18" customHeight="1" x14ac:dyDescent="0.25">
      <c r="A51" s="15" t="s">
        <v>39</v>
      </c>
      <c r="B51" s="13"/>
      <c r="C51" s="13"/>
      <c r="D51" s="13"/>
      <c r="E51" s="13"/>
      <c r="F51" s="13"/>
      <c r="G51" s="13"/>
      <c r="H51" s="13"/>
      <c r="I51" s="13"/>
    </row>
    <row r="52" spans="1:9" s="3" customFormat="1" ht="18" customHeight="1" x14ac:dyDescent="0.25">
      <c r="A52" s="15" t="s">
        <v>22</v>
      </c>
      <c r="B52" s="13"/>
      <c r="C52" s="13"/>
      <c r="D52" s="13"/>
      <c r="E52" s="13"/>
      <c r="F52" s="13"/>
      <c r="G52" s="13"/>
      <c r="H52" s="13"/>
      <c r="I52" s="13"/>
    </row>
    <row r="53" spans="1:9" s="3" customFormat="1" ht="12.2" customHeight="1" x14ac:dyDescent="0.25"/>
    <row r="54" spans="1:9" s="3" customFormat="1" ht="15.4" customHeight="1" x14ac:dyDescent="0.25"/>
    <row r="55" spans="1:9" s="3" customFormat="1" ht="18" customHeight="1" x14ac:dyDescent="0.25">
      <c r="A55" s="16" t="s">
        <v>2</v>
      </c>
      <c r="B55" s="13"/>
      <c r="C55" s="13"/>
      <c r="D55" s="13"/>
      <c r="E55" s="13"/>
      <c r="F55" s="13"/>
      <c r="G55" s="13"/>
      <c r="H55" s="13"/>
      <c r="I55" s="13"/>
    </row>
    <row r="56" spans="1:9" s="3" customFormat="1" ht="8.4499999999999993" customHeight="1" x14ac:dyDescent="0.25"/>
    <row r="57" spans="1:9" s="3" customFormat="1" x14ac:dyDescent="0.25">
      <c r="A57" s="8" t="s">
        <v>3</v>
      </c>
      <c r="B57" s="10" t="s">
        <v>4</v>
      </c>
      <c r="C57" s="11"/>
      <c r="D57" s="12"/>
      <c r="E57" s="10" t="s">
        <v>5</v>
      </c>
      <c r="F57" s="11"/>
      <c r="G57" s="12"/>
    </row>
    <row r="58" spans="1:9" s="3" customFormat="1" x14ac:dyDescent="0.25">
      <c r="A58" s="9"/>
      <c r="B58" s="4" t="s">
        <v>6</v>
      </c>
      <c r="C58" s="4" t="s">
        <v>7</v>
      </c>
      <c r="D58" s="4" t="s">
        <v>8</v>
      </c>
      <c r="E58" s="4" t="s">
        <v>6</v>
      </c>
      <c r="F58" s="4" t="s">
        <v>7</v>
      </c>
      <c r="G58" s="4" t="s">
        <v>8</v>
      </c>
    </row>
    <row r="59" spans="1:9" s="3" customFormat="1" ht="16.5" x14ac:dyDescent="0.25">
      <c r="A59" s="5" t="s">
        <v>9</v>
      </c>
      <c r="B59" s="5" t="s">
        <v>9</v>
      </c>
      <c r="C59" s="5" t="s">
        <v>9</v>
      </c>
      <c r="D59" s="5" t="s">
        <v>9</v>
      </c>
      <c r="E59" s="5" t="s">
        <v>9</v>
      </c>
      <c r="F59" s="5" t="s">
        <v>9</v>
      </c>
      <c r="G59" s="5" t="s">
        <v>9</v>
      </c>
    </row>
    <row r="60" spans="1:9" s="3" customFormat="1" ht="16.5" x14ac:dyDescent="0.25">
      <c r="A60" s="6" t="s">
        <v>10</v>
      </c>
      <c r="B60" s="6">
        <f>SUM(B61:B68)</f>
        <v>1679</v>
      </c>
      <c r="C60" s="6">
        <f t="shared" ref="C60:G60" si="2">SUM(C61:C68)</f>
        <v>1035</v>
      </c>
      <c r="D60" s="6">
        <f t="shared" si="2"/>
        <v>644</v>
      </c>
      <c r="E60" s="6">
        <f t="shared" si="2"/>
        <v>13926</v>
      </c>
      <c r="F60" s="6">
        <f t="shared" si="2"/>
        <v>9508</v>
      </c>
      <c r="G60" s="6">
        <f t="shared" si="2"/>
        <v>4418</v>
      </c>
    </row>
    <row r="61" spans="1:9" s="3" customFormat="1" ht="16.5" x14ac:dyDescent="0.25">
      <c r="A61" s="7" t="s">
        <v>11</v>
      </c>
      <c r="B61" s="7">
        <f>SUM('I SEMSTRE'!B61+'II SEMESTRE'!B61)</f>
        <v>21</v>
      </c>
      <c r="C61" s="7">
        <f>SUM('I SEMSTRE'!C61+'II SEMESTRE'!C61)</f>
        <v>8</v>
      </c>
      <c r="D61" s="7">
        <f>SUM('I SEMSTRE'!D61+'II SEMESTRE'!D61)</f>
        <v>13</v>
      </c>
      <c r="E61" s="7">
        <f>SUM('I SEMSTRE'!E61+'II SEMESTRE'!E61)</f>
        <v>66</v>
      </c>
      <c r="F61" s="7">
        <f>SUM('I SEMSTRE'!F61+'II SEMESTRE'!F61)</f>
        <v>25</v>
      </c>
      <c r="G61" s="7">
        <f>SUM('I SEMSTRE'!G61+'II SEMESTRE'!G61)</f>
        <v>41</v>
      </c>
    </row>
    <row r="62" spans="1:9" s="3" customFormat="1" ht="16.5" x14ac:dyDescent="0.25">
      <c r="A62" s="7" t="s">
        <v>12</v>
      </c>
      <c r="B62" s="7">
        <f>SUM('I SEMSTRE'!B62+'II SEMESTRE'!B62)</f>
        <v>155</v>
      </c>
      <c r="C62" s="7">
        <f>SUM('I SEMSTRE'!C62+'II SEMESTRE'!C62)</f>
        <v>86</v>
      </c>
      <c r="D62" s="7">
        <f>SUM('I SEMSTRE'!D62+'II SEMESTRE'!D62)</f>
        <v>69</v>
      </c>
      <c r="E62" s="7">
        <f>SUM('I SEMSTRE'!E62+'II SEMESTRE'!E62)</f>
        <v>1162</v>
      </c>
      <c r="F62" s="7">
        <f>SUM('I SEMSTRE'!F62+'II SEMESTRE'!F62)</f>
        <v>558</v>
      </c>
      <c r="G62" s="7">
        <f>SUM('I SEMSTRE'!G62+'II SEMESTRE'!G62)</f>
        <v>604</v>
      </c>
    </row>
    <row r="63" spans="1:9" s="3" customFormat="1" ht="16.5" x14ac:dyDescent="0.25">
      <c r="A63" s="7" t="s">
        <v>13</v>
      </c>
      <c r="B63" s="7">
        <f>SUM('I SEMSTRE'!B63+'II SEMESTRE'!B63)</f>
        <v>195</v>
      </c>
      <c r="C63" s="7">
        <f>SUM('I SEMSTRE'!C63+'II SEMESTRE'!C63)</f>
        <v>92</v>
      </c>
      <c r="D63" s="7">
        <f>SUM('I SEMSTRE'!D63+'II SEMESTRE'!D63)</f>
        <v>103</v>
      </c>
      <c r="E63" s="7">
        <f>SUM('I SEMSTRE'!E63+'II SEMESTRE'!E63)</f>
        <v>2224</v>
      </c>
      <c r="F63" s="7">
        <f>SUM('I SEMSTRE'!F63+'II SEMESTRE'!F63)</f>
        <v>1134</v>
      </c>
      <c r="G63" s="7">
        <f>SUM('I SEMSTRE'!G63+'II SEMESTRE'!G63)</f>
        <v>1090</v>
      </c>
    </row>
    <row r="64" spans="1:9" s="3" customFormat="1" ht="16.5" x14ac:dyDescent="0.25">
      <c r="A64" s="7" t="s">
        <v>14</v>
      </c>
      <c r="B64" s="7">
        <f>SUM('I SEMSTRE'!B64+'II SEMESTRE'!B64)</f>
        <v>179</v>
      </c>
      <c r="C64" s="7">
        <f>SUM('I SEMSTRE'!C64+'II SEMESTRE'!C64)</f>
        <v>99</v>
      </c>
      <c r="D64" s="7">
        <f>SUM('I SEMSTRE'!D64+'II SEMESTRE'!D64)</f>
        <v>80</v>
      </c>
      <c r="E64" s="7">
        <f>SUM('I SEMSTRE'!E64+'II SEMESTRE'!E64)</f>
        <v>1131</v>
      </c>
      <c r="F64" s="7">
        <f>SUM('I SEMSTRE'!F64+'II SEMESTRE'!F64)</f>
        <v>548</v>
      </c>
      <c r="G64" s="7">
        <f>SUM('I SEMSTRE'!G64+'II SEMESTRE'!G64)</f>
        <v>583</v>
      </c>
    </row>
    <row r="65" spans="1:9" s="3" customFormat="1" ht="16.5" x14ac:dyDescent="0.25">
      <c r="A65" s="7" t="s">
        <v>15</v>
      </c>
      <c r="B65" s="7">
        <f>SUM('I SEMSTRE'!B65+'II SEMESTRE'!B65)</f>
        <v>135</v>
      </c>
      <c r="C65" s="7">
        <f>SUM('I SEMSTRE'!C65+'II SEMESTRE'!C65)</f>
        <v>84</v>
      </c>
      <c r="D65" s="7">
        <f>SUM('I SEMSTRE'!D65+'II SEMESTRE'!D65)</f>
        <v>51</v>
      </c>
      <c r="E65" s="7">
        <f>SUM('I SEMSTRE'!E65+'II SEMESTRE'!E65)</f>
        <v>833</v>
      </c>
      <c r="F65" s="7">
        <f>SUM('I SEMSTRE'!F65+'II SEMESTRE'!F65)</f>
        <v>522</v>
      </c>
      <c r="G65" s="7">
        <f>SUM('I SEMSTRE'!G65+'II SEMESTRE'!G65)</f>
        <v>311</v>
      </c>
    </row>
    <row r="66" spans="1:9" s="3" customFormat="1" ht="16.5" x14ac:dyDescent="0.25">
      <c r="A66" s="7" t="s">
        <v>16</v>
      </c>
      <c r="B66" s="7">
        <f>SUM('I SEMSTRE'!B66+'II SEMESTRE'!B66)</f>
        <v>326</v>
      </c>
      <c r="C66" s="7">
        <f>SUM('I SEMSTRE'!C66+'II SEMESTRE'!C66)</f>
        <v>257</v>
      </c>
      <c r="D66" s="7">
        <f>SUM('I SEMSTRE'!D66+'II SEMESTRE'!D66)</f>
        <v>69</v>
      </c>
      <c r="E66" s="7">
        <f>SUM('I SEMSTRE'!E66+'II SEMESTRE'!E66)</f>
        <v>2781</v>
      </c>
      <c r="F66" s="7">
        <f>SUM('I SEMSTRE'!F66+'II SEMESTRE'!F66)</f>
        <v>2465</v>
      </c>
      <c r="G66" s="7">
        <f>SUM('I SEMSTRE'!G66+'II SEMESTRE'!G66)</f>
        <v>316</v>
      </c>
    </row>
    <row r="67" spans="1:9" s="3" customFormat="1" ht="16.5" x14ac:dyDescent="0.25">
      <c r="A67" s="7" t="s">
        <v>17</v>
      </c>
      <c r="B67" s="7">
        <f>SUM('I SEMSTRE'!B67+'II SEMESTRE'!B67)</f>
        <v>526</v>
      </c>
      <c r="C67" s="7">
        <f>SUM('I SEMSTRE'!C67+'II SEMESTRE'!C67)</f>
        <v>331</v>
      </c>
      <c r="D67" s="7">
        <f>SUM('I SEMSTRE'!D67+'II SEMESTRE'!D67)</f>
        <v>195</v>
      </c>
      <c r="E67" s="7">
        <f>SUM('I SEMSTRE'!E67+'II SEMESTRE'!E67)</f>
        <v>4353</v>
      </c>
      <c r="F67" s="7">
        <f>SUM('I SEMSTRE'!F67+'II SEMESTRE'!F67)</f>
        <v>3392</v>
      </c>
      <c r="G67" s="7">
        <f>SUM('I SEMSTRE'!G67+'II SEMESTRE'!G67)</f>
        <v>961</v>
      </c>
    </row>
    <row r="68" spans="1:9" s="3" customFormat="1" ht="16.5" x14ac:dyDescent="0.25">
      <c r="A68" s="7" t="s">
        <v>18</v>
      </c>
      <c r="B68" s="7">
        <f>SUM('I SEMSTRE'!B68+'II SEMESTRE'!B68)</f>
        <v>142</v>
      </c>
      <c r="C68" s="7">
        <f>SUM('I SEMSTRE'!C68+'II SEMESTRE'!C68)</f>
        <v>78</v>
      </c>
      <c r="D68" s="7">
        <f>SUM('I SEMSTRE'!D68+'II SEMESTRE'!D68)</f>
        <v>64</v>
      </c>
      <c r="E68" s="7">
        <f>SUM('I SEMSTRE'!E68+'II SEMESTRE'!E68)</f>
        <v>1376</v>
      </c>
      <c r="F68" s="7">
        <f>SUM('I SEMSTRE'!F68+'II SEMESTRE'!F68)</f>
        <v>864</v>
      </c>
      <c r="G68" s="7">
        <f>SUM('I SEMSTRE'!G68+'II SEMESTRE'!G68)</f>
        <v>512</v>
      </c>
    </row>
    <row r="70" spans="1:9" s="3" customFormat="1" ht="33.75" customHeight="1" x14ac:dyDescent="0.25">
      <c r="A70" s="13"/>
      <c r="B70" s="13"/>
      <c r="C70" s="13"/>
      <c r="D70" s="13"/>
      <c r="E70" s="13"/>
      <c r="F70" s="13"/>
      <c r="G70" s="13"/>
      <c r="H70" s="13"/>
      <c r="I70" s="13"/>
    </row>
    <row r="71" spans="1:9" s="3" customFormat="1" ht="23.65" customHeight="1" x14ac:dyDescent="0.25"/>
    <row r="72" spans="1:9" s="3" customFormat="1" ht="46.5" customHeight="1" x14ac:dyDescent="0.25">
      <c r="A72" s="14" t="s">
        <v>26</v>
      </c>
      <c r="B72" s="13"/>
      <c r="C72" s="13"/>
      <c r="D72" s="13"/>
      <c r="E72" s="13"/>
      <c r="F72" s="13"/>
      <c r="G72" s="13"/>
      <c r="H72" s="13"/>
      <c r="I72" s="13"/>
    </row>
    <row r="73" spans="1:9" s="3" customFormat="1" ht="5.0999999999999996" customHeight="1" x14ac:dyDescent="0.25"/>
    <row r="74" spans="1:9" s="3" customFormat="1" ht="18" customHeight="1" x14ac:dyDescent="0.25">
      <c r="A74" s="15" t="s">
        <v>39</v>
      </c>
      <c r="B74" s="13"/>
      <c r="C74" s="13"/>
      <c r="D74" s="13"/>
      <c r="E74" s="13"/>
      <c r="F74" s="13"/>
      <c r="G74" s="13"/>
      <c r="H74" s="13"/>
      <c r="I74" s="13"/>
    </row>
    <row r="75" spans="1:9" s="3" customFormat="1" ht="18" customHeight="1" x14ac:dyDescent="0.25">
      <c r="A75" s="15" t="s">
        <v>23</v>
      </c>
      <c r="B75" s="13"/>
      <c r="C75" s="13"/>
      <c r="D75" s="13"/>
      <c r="E75" s="13"/>
      <c r="F75" s="13"/>
      <c r="G75" s="13"/>
      <c r="H75" s="13"/>
      <c r="I75" s="13"/>
    </row>
    <row r="76" spans="1:9" s="3" customFormat="1" ht="12.2" customHeight="1" x14ac:dyDescent="0.25"/>
    <row r="77" spans="1:9" s="3" customFormat="1" ht="15.4" customHeight="1" x14ac:dyDescent="0.25"/>
    <row r="78" spans="1:9" s="3" customFormat="1" ht="18" customHeight="1" x14ac:dyDescent="0.25">
      <c r="A78" s="16" t="s">
        <v>2</v>
      </c>
      <c r="B78" s="13"/>
      <c r="C78" s="13"/>
      <c r="D78" s="13"/>
      <c r="E78" s="13"/>
      <c r="F78" s="13"/>
      <c r="G78" s="13"/>
      <c r="H78" s="13"/>
      <c r="I78" s="13"/>
    </row>
    <row r="79" spans="1:9" s="3" customFormat="1" ht="8.4499999999999993" customHeight="1" x14ac:dyDescent="0.25"/>
    <row r="80" spans="1:9" s="3" customFormat="1" x14ac:dyDescent="0.25">
      <c r="A80" s="8" t="s">
        <v>3</v>
      </c>
      <c r="B80" s="10" t="s">
        <v>4</v>
      </c>
      <c r="C80" s="11"/>
      <c r="D80" s="12"/>
      <c r="E80" s="10" t="s">
        <v>5</v>
      </c>
      <c r="F80" s="11"/>
      <c r="G80" s="12"/>
    </row>
    <row r="81" spans="1:7" s="3" customFormat="1" x14ac:dyDescent="0.25">
      <c r="A81" s="9"/>
      <c r="B81" s="4" t="s">
        <v>6</v>
      </c>
      <c r="C81" s="4" t="s">
        <v>7</v>
      </c>
      <c r="D81" s="4" t="s">
        <v>8</v>
      </c>
      <c r="E81" s="4" t="s">
        <v>6</v>
      </c>
      <c r="F81" s="4" t="s">
        <v>7</v>
      </c>
      <c r="G81" s="4" t="s">
        <v>8</v>
      </c>
    </row>
    <row r="82" spans="1:7" s="3" customFormat="1" ht="16.5" x14ac:dyDescent="0.25">
      <c r="A82" s="5" t="s">
        <v>9</v>
      </c>
      <c r="B82" s="5" t="s">
        <v>9</v>
      </c>
      <c r="C82" s="5" t="s">
        <v>9</v>
      </c>
      <c r="D82" s="5" t="s">
        <v>9</v>
      </c>
      <c r="E82" s="5" t="s">
        <v>9</v>
      </c>
      <c r="F82" s="5" t="s">
        <v>9</v>
      </c>
      <c r="G82" s="5" t="s">
        <v>9</v>
      </c>
    </row>
    <row r="83" spans="1:7" s="3" customFormat="1" ht="16.5" x14ac:dyDescent="0.25">
      <c r="A83" s="6" t="s">
        <v>10</v>
      </c>
      <c r="B83" s="6">
        <f>SUM(B84:B91)</f>
        <v>543</v>
      </c>
      <c r="C83" s="6">
        <f t="shared" ref="C83:G83" si="3">SUM(C84:C91)</f>
        <v>318</v>
      </c>
      <c r="D83" s="6">
        <f t="shared" si="3"/>
        <v>225</v>
      </c>
      <c r="E83" s="6">
        <f t="shared" si="3"/>
        <v>8346</v>
      </c>
      <c r="F83" s="6">
        <f t="shared" si="3"/>
        <v>5678</v>
      </c>
      <c r="G83" s="6">
        <f t="shared" si="3"/>
        <v>2668</v>
      </c>
    </row>
    <row r="84" spans="1:7" s="3" customFormat="1" ht="16.5" x14ac:dyDescent="0.25">
      <c r="A84" s="7" t="s">
        <v>11</v>
      </c>
      <c r="B84" s="7">
        <f>SUM('I SEMSTRE'!B84+'II SEMESTRE'!B84)</f>
        <v>21</v>
      </c>
      <c r="C84" s="7">
        <f>SUM('I SEMSTRE'!C84+'II SEMESTRE'!C84)</f>
        <v>14</v>
      </c>
      <c r="D84" s="7">
        <f>SUM('I SEMSTRE'!D84+'II SEMESTRE'!D84)</f>
        <v>7</v>
      </c>
      <c r="E84" s="7">
        <f>SUM('I SEMSTRE'!E84+'II SEMESTRE'!E84)</f>
        <v>53</v>
      </c>
      <c r="F84" s="7">
        <f>SUM('I SEMSTRE'!F84+'II SEMESTRE'!F84)</f>
        <v>32</v>
      </c>
      <c r="G84" s="7">
        <f>SUM('I SEMSTRE'!G84+'II SEMESTRE'!G84)</f>
        <v>21</v>
      </c>
    </row>
    <row r="85" spans="1:7" s="3" customFormat="1" ht="16.5" x14ac:dyDescent="0.25">
      <c r="A85" s="7" t="s">
        <v>12</v>
      </c>
      <c r="B85" s="7">
        <f>SUM('I SEMSTRE'!B85+'II SEMESTRE'!B85)</f>
        <v>35</v>
      </c>
      <c r="C85" s="7">
        <f>SUM('I SEMSTRE'!C85+'II SEMESTRE'!C85)</f>
        <v>21</v>
      </c>
      <c r="D85" s="7">
        <f>SUM('I SEMSTRE'!D85+'II SEMESTRE'!D85)</f>
        <v>14</v>
      </c>
      <c r="E85" s="7">
        <f>SUM('I SEMSTRE'!E85+'II SEMESTRE'!E85)</f>
        <v>483</v>
      </c>
      <c r="F85" s="7">
        <f>SUM('I SEMSTRE'!F85+'II SEMESTRE'!F85)</f>
        <v>249</v>
      </c>
      <c r="G85" s="7">
        <f>SUM('I SEMSTRE'!G85+'II SEMESTRE'!G85)</f>
        <v>234</v>
      </c>
    </row>
    <row r="86" spans="1:7" s="3" customFormat="1" ht="16.5" x14ac:dyDescent="0.25">
      <c r="A86" s="7" t="s">
        <v>13</v>
      </c>
      <c r="B86" s="7">
        <f>SUM('I SEMSTRE'!B86+'II SEMESTRE'!B86)</f>
        <v>35</v>
      </c>
      <c r="C86" s="7">
        <f>SUM('I SEMSTRE'!C86+'II SEMESTRE'!C86)</f>
        <v>15</v>
      </c>
      <c r="D86" s="7">
        <f>SUM('I SEMSTRE'!D86+'II SEMESTRE'!D86)</f>
        <v>20</v>
      </c>
      <c r="E86" s="7">
        <f>SUM('I SEMSTRE'!E86+'II SEMESTRE'!E86)</f>
        <v>1206</v>
      </c>
      <c r="F86" s="7">
        <f>SUM('I SEMSTRE'!F86+'II SEMESTRE'!F86)</f>
        <v>592</v>
      </c>
      <c r="G86" s="7">
        <f>SUM('I SEMSTRE'!G86+'II SEMESTRE'!G86)</f>
        <v>614</v>
      </c>
    </row>
    <row r="87" spans="1:7" s="3" customFormat="1" ht="16.5" x14ac:dyDescent="0.25">
      <c r="A87" s="7" t="s">
        <v>14</v>
      </c>
      <c r="B87" s="7">
        <f>SUM('I SEMSTRE'!B87+'II SEMESTRE'!B87)</f>
        <v>37</v>
      </c>
      <c r="C87" s="7">
        <f>SUM('I SEMSTRE'!C87+'II SEMESTRE'!C87)</f>
        <v>17</v>
      </c>
      <c r="D87" s="7">
        <f>SUM('I SEMSTRE'!D87+'II SEMESTRE'!D87)</f>
        <v>20</v>
      </c>
      <c r="E87" s="7">
        <f>SUM('I SEMSTRE'!E87+'II SEMESTRE'!E87)</f>
        <v>823</v>
      </c>
      <c r="F87" s="7">
        <f>SUM('I SEMSTRE'!F87+'II SEMESTRE'!F87)</f>
        <v>368</v>
      </c>
      <c r="G87" s="7">
        <f>SUM('I SEMSTRE'!G87+'II SEMESTRE'!G87)</f>
        <v>455</v>
      </c>
    </row>
    <row r="88" spans="1:7" s="3" customFormat="1" ht="16.5" x14ac:dyDescent="0.25">
      <c r="A88" s="7" t="s">
        <v>15</v>
      </c>
      <c r="B88" s="7">
        <f>SUM('I SEMSTRE'!B88+'II SEMESTRE'!B88)</f>
        <v>40</v>
      </c>
      <c r="C88" s="7">
        <f>SUM('I SEMSTRE'!C88+'II SEMESTRE'!C88)</f>
        <v>18</v>
      </c>
      <c r="D88" s="7">
        <f>SUM('I SEMSTRE'!D88+'II SEMESTRE'!D88)</f>
        <v>22</v>
      </c>
      <c r="E88" s="7">
        <f>SUM('I SEMSTRE'!E88+'II SEMESTRE'!E88)</f>
        <v>545</v>
      </c>
      <c r="F88" s="7">
        <f>SUM('I SEMSTRE'!F88+'II SEMESTRE'!F88)</f>
        <v>302</v>
      </c>
      <c r="G88" s="7">
        <f>SUM('I SEMSTRE'!G88+'II SEMESTRE'!G88)</f>
        <v>243</v>
      </c>
    </row>
    <row r="89" spans="1:7" s="3" customFormat="1" ht="16.5" x14ac:dyDescent="0.25">
      <c r="A89" s="7" t="s">
        <v>16</v>
      </c>
      <c r="B89" s="7">
        <f>SUM('I SEMSTRE'!B89+'II SEMESTRE'!B89)</f>
        <v>135</v>
      </c>
      <c r="C89" s="7">
        <f>SUM('I SEMSTRE'!C89+'II SEMESTRE'!C89)</f>
        <v>93</v>
      </c>
      <c r="D89" s="7">
        <f>SUM('I SEMSTRE'!D89+'II SEMESTRE'!D89)</f>
        <v>42</v>
      </c>
      <c r="E89" s="7">
        <f>SUM('I SEMSTRE'!E89+'II SEMESTRE'!E89)</f>
        <v>1886</v>
      </c>
      <c r="F89" s="7">
        <f>SUM('I SEMSTRE'!F89+'II SEMESTRE'!F89)</f>
        <v>1609</v>
      </c>
      <c r="G89" s="7">
        <f>SUM('I SEMSTRE'!G89+'II SEMESTRE'!G89)</f>
        <v>277</v>
      </c>
    </row>
    <row r="90" spans="1:7" s="3" customFormat="1" ht="16.5" x14ac:dyDescent="0.25">
      <c r="A90" s="7" t="s">
        <v>17</v>
      </c>
      <c r="B90" s="7">
        <f>SUM('I SEMSTRE'!B90+'II SEMESTRE'!B90)</f>
        <v>208</v>
      </c>
      <c r="C90" s="7">
        <f>SUM('I SEMSTRE'!C90+'II SEMESTRE'!C90)</f>
        <v>123</v>
      </c>
      <c r="D90" s="7">
        <f>SUM('I SEMSTRE'!D90+'II SEMESTRE'!D90)</f>
        <v>85</v>
      </c>
      <c r="E90" s="7">
        <f>SUM('I SEMSTRE'!E90+'II SEMESTRE'!E90)</f>
        <v>2816</v>
      </c>
      <c r="F90" s="7">
        <f>SUM('I SEMSTRE'!F90+'II SEMESTRE'!F90)</f>
        <v>2197</v>
      </c>
      <c r="G90" s="7">
        <f>SUM('I SEMSTRE'!G90+'II SEMESTRE'!G90)</f>
        <v>619</v>
      </c>
    </row>
    <row r="91" spans="1:7" s="3" customFormat="1" ht="16.5" x14ac:dyDescent="0.25">
      <c r="A91" s="7" t="s">
        <v>18</v>
      </c>
      <c r="B91" s="7">
        <f>SUM('I SEMSTRE'!B91+'II SEMESTRE'!B91)</f>
        <v>32</v>
      </c>
      <c r="C91" s="7">
        <f>SUM('I SEMSTRE'!C91+'II SEMESTRE'!C91)</f>
        <v>17</v>
      </c>
      <c r="D91" s="7">
        <f>SUM('I SEMSTRE'!D91+'II SEMESTRE'!D91)</f>
        <v>15</v>
      </c>
      <c r="E91" s="7">
        <f>SUM('I SEMSTRE'!E91+'II SEMESTRE'!E91)</f>
        <v>534</v>
      </c>
      <c r="F91" s="7">
        <f>SUM('I SEMSTRE'!F91+'II SEMESTRE'!F91)</f>
        <v>329</v>
      </c>
      <c r="G91" s="7">
        <f>SUM('I SEMSTRE'!G91+'II SEMESTRE'!G91)</f>
        <v>205</v>
      </c>
    </row>
    <row r="92" spans="1:7" s="3" customFormat="1" ht="72.95" customHeight="1" x14ac:dyDescent="0.25"/>
  </sheetData>
  <mergeCells count="32">
    <mergeCell ref="A1:I1"/>
    <mergeCell ref="A3:I3"/>
    <mergeCell ref="A5:I5"/>
    <mergeCell ref="A6:I6"/>
    <mergeCell ref="A9:I9"/>
    <mergeCell ref="A11:A12"/>
    <mergeCell ref="B11:D11"/>
    <mergeCell ref="E11:G11"/>
    <mergeCell ref="A24:I24"/>
    <mergeCell ref="A26:I26"/>
    <mergeCell ref="A28:I28"/>
    <mergeCell ref="A29:I29"/>
    <mergeCell ref="A32:I32"/>
    <mergeCell ref="A34:A35"/>
    <mergeCell ref="B34:D34"/>
    <mergeCell ref="E34:G34"/>
    <mergeCell ref="A47:I47"/>
    <mergeCell ref="A49:I49"/>
    <mergeCell ref="A51:I51"/>
    <mergeCell ref="A52:I52"/>
    <mergeCell ref="A55:I55"/>
    <mergeCell ref="A57:A58"/>
    <mergeCell ref="B57:D57"/>
    <mergeCell ref="E57:G57"/>
    <mergeCell ref="A70:I70"/>
    <mergeCell ref="A72:I72"/>
    <mergeCell ref="A74:I74"/>
    <mergeCell ref="A75:I75"/>
    <mergeCell ref="A78:I78"/>
    <mergeCell ref="A80:A81"/>
    <mergeCell ref="B80:D80"/>
    <mergeCell ref="E80:G8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topLeftCell="A3" workbookViewId="0">
      <selection activeCell="A6" sqref="A6:I6"/>
    </sheetView>
  </sheetViews>
  <sheetFormatPr baseColWidth="10" defaultRowHeight="15" x14ac:dyDescent="0.25"/>
  <cols>
    <col min="1" max="1" width="31.5703125" style="1" customWidth="1"/>
    <col min="2" max="7" width="13.7109375" style="1" customWidth="1"/>
    <col min="8" max="8" width="0" style="1" hidden="1" customWidth="1"/>
    <col min="9" max="9" width="7.28515625" style="1" customWidth="1"/>
    <col min="10" max="16384" width="11.42578125" style="1"/>
  </cols>
  <sheetData>
    <row r="1" spans="1:9" s="3" customFormat="1" ht="33.75" customHeight="1" x14ac:dyDescent="0.25">
      <c r="A1" s="13"/>
      <c r="B1" s="13"/>
      <c r="C1" s="13"/>
      <c r="D1" s="13"/>
      <c r="E1" s="13"/>
      <c r="F1" s="13"/>
      <c r="G1" s="13"/>
      <c r="H1" s="13"/>
      <c r="I1" s="13"/>
    </row>
    <row r="2" spans="1:9" s="3" customFormat="1" ht="23.65" customHeight="1" x14ac:dyDescent="0.25"/>
    <row r="3" spans="1:9" s="3" customFormat="1" ht="46.5" customHeight="1" x14ac:dyDescent="0.25">
      <c r="A3" s="14" t="s">
        <v>26</v>
      </c>
      <c r="B3" s="13"/>
      <c r="C3" s="13"/>
      <c r="D3" s="13"/>
      <c r="E3" s="13"/>
      <c r="F3" s="13"/>
      <c r="G3" s="13"/>
      <c r="H3" s="13"/>
      <c r="I3" s="13"/>
    </row>
    <row r="4" spans="1:9" s="3" customFormat="1" ht="5.0999999999999996" customHeight="1" x14ac:dyDescent="0.25"/>
    <row r="5" spans="1:9" s="3" customFormat="1" ht="18" customHeight="1" x14ac:dyDescent="0.25">
      <c r="A5" s="15" t="s">
        <v>19</v>
      </c>
      <c r="B5" s="13"/>
      <c r="C5" s="13"/>
      <c r="D5" s="13"/>
      <c r="E5" s="13"/>
      <c r="F5" s="13"/>
      <c r="G5" s="13"/>
      <c r="H5" s="13"/>
      <c r="I5" s="13"/>
    </row>
    <row r="6" spans="1:9" s="3" customFormat="1" ht="18" customHeight="1" x14ac:dyDescent="0.25">
      <c r="A6" s="15" t="s">
        <v>34</v>
      </c>
      <c r="B6" s="13"/>
      <c r="C6" s="13"/>
      <c r="D6" s="13"/>
      <c r="E6" s="13"/>
      <c r="F6" s="13"/>
      <c r="G6" s="13"/>
      <c r="H6" s="13"/>
      <c r="I6" s="13"/>
    </row>
    <row r="7" spans="1:9" s="3" customFormat="1" ht="12.2" customHeight="1" x14ac:dyDescent="0.25"/>
    <row r="8" spans="1:9" s="3" customFormat="1" ht="15.4" customHeight="1" x14ac:dyDescent="0.25"/>
    <row r="9" spans="1:9" s="3" customFormat="1" ht="18" customHeight="1" x14ac:dyDescent="0.25">
      <c r="A9" s="16" t="s">
        <v>2</v>
      </c>
      <c r="B9" s="13"/>
      <c r="C9" s="13"/>
      <c r="D9" s="13"/>
      <c r="E9" s="13"/>
      <c r="F9" s="13"/>
      <c r="G9" s="13"/>
      <c r="H9" s="13"/>
      <c r="I9" s="13"/>
    </row>
    <row r="10" spans="1:9" s="3" customFormat="1" ht="8.4499999999999993" customHeight="1" x14ac:dyDescent="0.25"/>
    <row r="11" spans="1:9" s="3" customFormat="1" x14ac:dyDescent="0.25">
      <c r="A11" s="8" t="s">
        <v>3</v>
      </c>
      <c r="B11" s="10" t="s">
        <v>4</v>
      </c>
      <c r="C11" s="11"/>
      <c r="D11" s="12"/>
      <c r="E11" s="10" t="s">
        <v>5</v>
      </c>
      <c r="F11" s="11"/>
      <c r="G11" s="12"/>
    </row>
    <row r="12" spans="1:9" s="3" customFormat="1" x14ac:dyDescent="0.25">
      <c r="A12" s="9"/>
      <c r="B12" s="4" t="s">
        <v>6</v>
      </c>
      <c r="C12" s="4" t="s">
        <v>7</v>
      </c>
      <c r="D12" s="4" t="s">
        <v>8</v>
      </c>
      <c r="E12" s="4" t="s">
        <v>6</v>
      </c>
      <c r="F12" s="4" t="s">
        <v>7</v>
      </c>
      <c r="G12" s="4" t="s">
        <v>8</v>
      </c>
    </row>
    <row r="13" spans="1:9" s="3" customFormat="1" ht="16.5" x14ac:dyDescent="0.25">
      <c r="A13" s="5" t="s">
        <v>9</v>
      </c>
      <c r="B13" s="5" t="s">
        <v>9</v>
      </c>
      <c r="C13" s="5" t="s">
        <v>9</v>
      </c>
      <c r="D13" s="5" t="s">
        <v>9</v>
      </c>
      <c r="E13" s="5" t="s">
        <v>9</v>
      </c>
      <c r="F13" s="5" t="s">
        <v>9</v>
      </c>
      <c r="G13" s="5" t="s">
        <v>9</v>
      </c>
    </row>
    <row r="14" spans="1:9" s="3" customFormat="1" ht="16.5" x14ac:dyDescent="0.25">
      <c r="A14" s="6" t="s">
        <v>10</v>
      </c>
      <c r="B14" s="6">
        <f>SUM(B15:B22)</f>
        <v>829</v>
      </c>
      <c r="C14" s="6">
        <f t="shared" ref="C14:G14" si="0">SUM(C15:C22)</f>
        <v>488</v>
      </c>
      <c r="D14" s="6">
        <f t="shared" si="0"/>
        <v>341</v>
      </c>
      <c r="E14" s="6">
        <f t="shared" si="0"/>
        <v>5186</v>
      </c>
      <c r="F14" s="6">
        <f t="shared" si="0"/>
        <v>3427</v>
      </c>
      <c r="G14" s="6">
        <f t="shared" si="0"/>
        <v>1759</v>
      </c>
    </row>
    <row r="15" spans="1:9" s="3" customFormat="1" ht="16.5" x14ac:dyDescent="0.25">
      <c r="A15" s="7" t="s">
        <v>11</v>
      </c>
      <c r="B15" s="7">
        <f>SUM(B38+B61+B84)</f>
        <v>26</v>
      </c>
      <c r="C15" s="7">
        <f t="shared" ref="C15:G15" si="1">SUM(C38+C61+C84)</f>
        <v>10</v>
      </c>
      <c r="D15" s="7">
        <f t="shared" si="1"/>
        <v>16</v>
      </c>
      <c r="E15" s="7">
        <f t="shared" si="1"/>
        <v>78</v>
      </c>
      <c r="F15" s="7">
        <f t="shared" si="1"/>
        <v>26</v>
      </c>
      <c r="G15" s="7">
        <f t="shared" si="1"/>
        <v>52</v>
      </c>
    </row>
    <row r="16" spans="1:9" s="3" customFormat="1" ht="16.5" x14ac:dyDescent="0.25">
      <c r="A16" s="7" t="s">
        <v>12</v>
      </c>
      <c r="B16" s="7">
        <f t="shared" ref="B16:G16" si="2">SUM(B39+B62+B85)</f>
        <v>46</v>
      </c>
      <c r="C16" s="7">
        <f t="shared" si="2"/>
        <v>24</v>
      </c>
      <c r="D16" s="7">
        <f t="shared" si="2"/>
        <v>22</v>
      </c>
      <c r="E16" s="7">
        <f t="shared" si="2"/>
        <v>486</v>
      </c>
      <c r="F16" s="7">
        <f t="shared" si="2"/>
        <v>248</v>
      </c>
      <c r="G16" s="7">
        <f t="shared" si="2"/>
        <v>238</v>
      </c>
    </row>
    <row r="17" spans="1:9" s="3" customFormat="1" ht="16.5" x14ac:dyDescent="0.25">
      <c r="A17" s="7" t="s">
        <v>13</v>
      </c>
      <c r="B17" s="7">
        <f t="shared" ref="B17:G17" si="3">SUM(B40+B63+B86)</f>
        <v>116</v>
      </c>
      <c r="C17" s="7">
        <f t="shared" si="3"/>
        <v>53</v>
      </c>
      <c r="D17" s="7">
        <f t="shared" si="3"/>
        <v>63</v>
      </c>
      <c r="E17" s="7">
        <f t="shared" si="3"/>
        <v>961</v>
      </c>
      <c r="F17" s="7">
        <f t="shared" si="3"/>
        <v>482</v>
      </c>
      <c r="G17" s="7">
        <f t="shared" si="3"/>
        <v>479</v>
      </c>
    </row>
    <row r="18" spans="1:9" s="3" customFormat="1" ht="16.5" x14ac:dyDescent="0.25">
      <c r="A18" s="7" t="s">
        <v>14</v>
      </c>
      <c r="B18" s="7">
        <f t="shared" ref="B18:G18" si="4">SUM(B41+B64+B87)</f>
        <v>89</v>
      </c>
      <c r="C18" s="7">
        <f t="shared" si="4"/>
        <v>53</v>
      </c>
      <c r="D18" s="7">
        <f t="shared" si="4"/>
        <v>36</v>
      </c>
      <c r="E18" s="7">
        <f t="shared" si="4"/>
        <v>507</v>
      </c>
      <c r="F18" s="7">
        <f t="shared" si="4"/>
        <v>251</v>
      </c>
      <c r="G18" s="7">
        <f t="shared" si="4"/>
        <v>256</v>
      </c>
    </row>
    <row r="19" spans="1:9" s="3" customFormat="1" ht="16.5" x14ac:dyDescent="0.25">
      <c r="A19" s="7" t="s">
        <v>15</v>
      </c>
      <c r="B19" s="7">
        <f t="shared" ref="B19:G19" si="5">SUM(B42+B65+B88)</f>
        <v>68</v>
      </c>
      <c r="C19" s="7">
        <f t="shared" si="5"/>
        <v>41</v>
      </c>
      <c r="D19" s="7">
        <f t="shared" si="5"/>
        <v>27</v>
      </c>
      <c r="E19" s="7">
        <f t="shared" si="5"/>
        <v>441</v>
      </c>
      <c r="F19" s="7">
        <f t="shared" si="5"/>
        <v>305</v>
      </c>
      <c r="G19" s="7">
        <f t="shared" si="5"/>
        <v>136</v>
      </c>
    </row>
    <row r="20" spans="1:9" s="3" customFormat="1" ht="16.5" x14ac:dyDescent="0.25">
      <c r="A20" s="7" t="s">
        <v>16</v>
      </c>
      <c r="B20" s="7">
        <f t="shared" ref="B20:G20" si="6">SUM(B43+B66+B89)</f>
        <v>142</v>
      </c>
      <c r="C20" s="7">
        <f t="shared" si="6"/>
        <v>95</v>
      </c>
      <c r="D20" s="7">
        <f t="shared" si="6"/>
        <v>47</v>
      </c>
      <c r="E20" s="7">
        <f t="shared" si="6"/>
        <v>885</v>
      </c>
      <c r="F20" s="7">
        <f t="shared" si="6"/>
        <v>741</v>
      </c>
      <c r="G20" s="7">
        <f t="shared" si="6"/>
        <v>144</v>
      </c>
    </row>
    <row r="21" spans="1:9" s="3" customFormat="1" ht="16.5" x14ac:dyDescent="0.25">
      <c r="A21" s="7" t="s">
        <v>17</v>
      </c>
      <c r="B21" s="7">
        <f t="shared" ref="B21:G21" si="7">SUM(B44+B67+B90)</f>
        <v>250</v>
      </c>
      <c r="C21" s="7">
        <f t="shared" si="7"/>
        <v>154</v>
      </c>
      <c r="D21" s="7">
        <f t="shared" si="7"/>
        <v>96</v>
      </c>
      <c r="E21" s="7">
        <f t="shared" si="7"/>
        <v>1411</v>
      </c>
      <c r="F21" s="7">
        <f t="shared" si="7"/>
        <v>1104</v>
      </c>
      <c r="G21" s="7">
        <f t="shared" si="7"/>
        <v>307</v>
      </c>
    </row>
    <row r="22" spans="1:9" s="3" customFormat="1" ht="16.5" x14ac:dyDescent="0.25">
      <c r="A22" s="7" t="s">
        <v>18</v>
      </c>
      <c r="B22" s="7">
        <f t="shared" ref="B22:G22" si="8">SUM(B45+B68+B91)</f>
        <v>92</v>
      </c>
      <c r="C22" s="7">
        <f t="shared" si="8"/>
        <v>58</v>
      </c>
      <c r="D22" s="7">
        <f t="shared" si="8"/>
        <v>34</v>
      </c>
      <c r="E22" s="7">
        <f t="shared" si="8"/>
        <v>417</v>
      </c>
      <c r="F22" s="7">
        <f t="shared" si="8"/>
        <v>270</v>
      </c>
      <c r="G22" s="7">
        <f t="shared" si="8"/>
        <v>147</v>
      </c>
    </row>
    <row r="23" spans="1:9" s="2" customFormat="1" x14ac:dyDescent="0.25"/>
    <row r="24" spans="1:9" s="3" customFormat="1" ht="33.75" customHeight="1" x14ac:dyDescent="0.25">
      <c r="A24" s="13"/>
      <c r="B24" s="13"/>
      <c r="C24" s="13"/>
      <c r="D24" s="13"/>
      <c r="E24" s="13"/>
      <c r="F24" s="13"/>
      <c r="G24" s="13"/>
      <c r="H24" s="13"/>
      <c r="I24" s="13"/>
    </row>
    <row r="25" spans="1:9" s="3" customFormat="1" ht="23.65" customHeight="1" x14ac:dyDescent="0.25"/>
    <row r="26" spans="1:9" s="3" customFormat="1" ht="46.5" customHeight="1" x14ac:dyDescent="0.25">
      <c r="A26" s="14" t="s">
        <v>26</v>
      </c>
      <c r="B26" s="13"/>
      <c r="C26" s="13"/>
      <c r="D26" s="13"/>
      <c r="E26" s="13"/>
      <c r="F26" s="13"/>
      <c r="G26" s="13"/>
      <c r="H26" s="13"/>
      <c r="I26" s="13"/>
    </row>
    <row r="27" spans="1:9" s="3" customFormat="1" ht="5.0999999999999996" customHeight="1" x14ac:dyDescent="0.25"/>
    <row r="28" spans="1:9" s="3" customFormat="1" ht="18" customHeight="1" x14ac:dyDescent="0.25">
      <c r="A28" s="15" t="s">
        <v>19</v>
      </c>
      <c r="B28" s="13"/>
      <c r="C28" s="13"/>
      <c r="D28" s="13"/>
      <c r="E28" s="13"/>
      <c r="F28" s="13"/>
      <c r="G28" s="13"/>
      <c r="H28" s="13"/>
      <c r="I28" s="13"/>
    </row>
    <row r="29" spans="1:9" s="3" customFormat="1" ht="18" customHeight="1" x14ac:dyDescent="0.25">
      <c r="A29" s="15" t="s">
        <v>1</v>
      </c>
      <c r="B29" s="13"/>
      <c r="C29" s="13"/>
      <c r="D29" s="13"/>
      <c r="E29" s="13"/>
      <c r="F29" s="13"/>
      <c r="G29" s="13"/>
      <c r="H29" s="13"/>
      <c r="I29" s="13"/>
    </row>
    <row r="30" spans="1:9" s="3" customFormat="1" ht="12.2" customHeight="1" x14ac:dyDescent="0.25"/>
    <row r="31" spans="1:9" s="3" customFormat="1" ht="15.4" customHeight="1" x14ac:dyDescent="0.25"/>
    <row r="32" spans="1:9" s="3" customFormat="1" ht="18" customHeight="1" x14ac:dyDescent="0.25">
      <c r="A32" s="16" t="s">
        <v>2</v>
      </c>
      <c r="B32" s="13"/>
      <c r="C32" s="13"/>
      <c r="D32" s="13"/>
      <c r="E32" s="13"/>
      <c r="F32" s="13"/>
      <c r="G32" s="13"/>
      <c r="H32" s="13"/>
      <c r="I32" s="13"/>
    </row>
    <row r="33" spans="1:9" s="3" customFormat="1" ht="8.4499999999999993" customHeight="1" x14ac:dyDescent="0.25"/>
    <row r="34" spans="1:9" s="3" customFormat="1" x14ac:dyDescent="0.25">
      <c r="A34" s="8" t="s">
        <v>3</v>
      </c>
      <c r="B34" s="10" t="s">
        <v>4</v>
      </c>
      <c r="C34" s="11"/>
      <c r="D34" s="12"/>
      <c r="E34" s="10" t="s">
        <v>5</v>
      </c>
      <c r="F34" s="11"/>
      <c r="G34" s="12"/>
    </row>
    <row r="35" spans="1:9" s="3" customFormat="1" x14ac:dyDescent="0.25">
      <c r="A35" s="9"/>
      <c r="B35" s="4" t="s">
        <v>6</v>
      </c>
      <c r="C35" s="4" t="s">
        <v>7</v>
      </c>
      <c r="D35" s="4" t="s">
        <v>8</v>
      </c>
      <c r="E35" s="4" t="s">
        <v>6</v>
      </c>
      <c r="F35" s="4" t="s">
        <v>7</v>
      </c>
      <c r="G35" s="4" t="s">
        <v>8</v>
      </c>
    </row>
    <row r="36" spans="1:9" s="3" customFormat="1" ht="16.5" x14ac:dyDescent="0.25">
      <c r="A36" s="5" t="s">
        <v>9</v>
      </c>
      <c r="B36" s="5" t="s">
        <v>9</v>
      </c>
      <c r="C36" s="5" t="s">
        <v>9</v>
      </c>
      <c r="D36" s="5" t="s">
        <v>9</v>
      </c>
      <c r="E36" s="5" t="s">
        <v>9</v>
      </c>
      <c r="F36" s="5" t="s">
        <v>9</v>
      </c>
      <c r="G36" s="5" t="s">
        <v>9</v>
      </c>
    </row>
    <row r="37" spans="1:9" s="3" customFormat="1" ht="16.5" x14ac:dyDescent="0.25">
      <c r="A37" s="6" t="s">
        <v>10</v>
      </c>
      <c r="B37" s="6">
        <v>577</v>
      </c>
      <c r="C37" s="6">
        <v>338</v>
      </c>
      <c r="D37" s="6">
        <v>239</v>
      </c>
      <c r="E37" s="6">
        <v>2539</v>
      </c>
      <c r="F37" s="6">
        <v>1713</v>
      </c>
      <c r="G37" s="6">
        <v>826</v>
      </c>
    </row>
    <row r="38" spans="1:9" s="3" customFormat="1" ht="16.5" x14ac:dyDescent="0.25">
      <c r="A38" s="7" t="s">
        <v>11</v>
      </c>
      <c r="B38" s="7">
        <v>15</v>
      </c>
      <c r="C38" s="7">
        <v>4</v>
      </c>
      <c r="D38" s="7">
        <v>11</v>
      </c>
      <c r="E38" s="7">
        <v>36</v>
      </c>
      <c r="F38" s="7">
        <v>9</v>
      </c>
      <c r="G38" s="7">
        <v>27</v>
      </c>
    </row>
    <row r="39" spans="1:9" s="3" customFormat="1" ht="16.5" x14ac:dyDescent="0.25">
      <c r="A39" s="7" t="s">
        <v>12</v>
      </c>
      <c r="B39" s="7">
        <v>30</v>
      </c>
      <c r="C39" s="7">
        <v>16</v>
      </c>
      <c r="D39" s="7">
        <v>14</v>
      </c>
      <c r="E39" s="7">
        <v>202</v>
      </c>
      <c r="F39" s="7">
        <v>123</v>
      </c>
      <c r="G39" s="7">
        <v>79</v>
      </c>
    </row>
    <row r="40" spans="1:9" s="3" customFormat="1" ht="16.5" x14ac:dyDescent="0.25">
      <c r="A40" s="7" t="s">
        <v>13</v>
      </c>
      <c r="B40" s="7">
        <v>85</v>
      </c>
      <c r="C40" s="7">
        <v>41</v>
      </c>
      <c r="D40" s="7">
        <v>44</v>
      </c>
      <c r="E40" s="7">
        <v>346</v>
      </c>
      <c r="F40" s="7">
        <v>171</v>
      </c>
      <c r="G40" s="7">
        <v>175</v>
      </c>
    </row>
    <row r="41" spans="1:9" s="3" customFormat="1" ht="16.5" x14ac:dyDescent="0.25">
      <c r="A41" s="7" t="s">
        <v>14</v>
      </c>
      <c r="B41" s="7">
        <v>61</v>
      </c>
      <c r="C41" s="7">
        <v>35</v>
      </c>
      <c r="D41" s="7">
        <v>26</v>
      </c>
      <c r="E41" s="7">
        <v>221</v>
      </c>
      <c r="F41" s="7">
        <v>125</v>
      </c>
      <c r="G41" s="7">
        <v>96</v>
      </c>
    </row>
    <row r="42" spans="1:9" s="3" customFormat="1" ht="16.5" x14ac:dyDescent="0.25">
      <c r="A42" s="7" t="s">
        <v>15</v>
      </c>
      <c r="B42" s="7">
        <v>51</v>
      </c>
      <c r="C42" s="7">
        <v>29</v>
      </c>
      <c r="D42" s="7">
        <v>22</v>
      </c>
      <c r="E42" s="7">
        <v>212</v>
      </c>
      <c r="F42" s="7">
        <v>134</v>
      </c>
      <c r="G42" s="7">
        <v>78</v>
      </c>
    </row>
    <row r="43" spans="1:9" s="3" customFormat="1" ht="16.5" x14ac:dyDescent="0.25">
      <c r="A43" s="7" t="s">
        <v>16</v>
      </c>
      <c r="B43" s="7">
        <v>104</v>
      </c>
      <c r="C43" s="7">
        <v>64</v>
      </c>
      <c r="D43" s="7">
        <v>40</v>
      </c>
      <c r="E43" s="7">
        <v>470</v>
      </c>
      <c r="F43" s="7">
        <v>375</v>
      </c>
      <c r="G43" s="7">
        <v>95</v>
      </c>
    </row>
    <row r="44" spans="1:9" s="3" customFormat="1" ht="16.5" x14ac:dyDescent="0.25">
      <c r="A44" s="7" t="s">
        <v>17</v>
      </c>
      <c r="B44" s="7">
        <v>162</v>
      </c>
      <c r="C44" s="7">
        <v>105</v>
      </c>
      <c r="D44" s="7">
        <v>57</v>
      </c>
      <c r="E44" s="7">
        <v>762</v>
      </c>
      <c r="F44" s="7">
        <v>599</v>
      </c>
      <c r="G44" s="7">
        <v>163</v>
      </c>
    </row>
    <row r="45" spans="1:9" s="3" customFormat="1" ht="16.5" x14ac:dyDescent="0.25">
      <c r="A45" s="7" t="s">
        <v>18</v>
      </c>
      <c r="B45" s="7">
        <v>69</v>
      </c>
      <c r="C45" s="7">
        <v>44</v>
      </c>
      <c r="D45" s="7">
        <v>25</v>
      </c>
      <c r="E45" s="7">
        <v>290</v>
      </c>
      <c r="F45" s="7">
        <v>177</v>
      </c>
      <c r="G45" s="7">
        <v>113</v>
      </c>
    </row>
    <row r="47" spans="1:9" s="3" customFormat="1" ht="33.75" customHeight="1" x14ac:dyDescent="0.25">
      <c r="A47" s="13"/>
      <c r="B47" s="13"/>
      <c r="C47" s="13"/>
      <c r="D47" s="13"/>
      <c r="E47" s="13"/>
      <c r="F47" s="13"/>
      <c r="G47" s="13"/>
      <c r="H47" s="13"/>
      <c r="I47" s="13"/>
    </row>
    <row r="48" spans="1:9" s="3" customFormat="1" ht="23.65" customHeight="1" x14ac:dyDescent="0.25"/>
    <row r="49" spans="1:9" s="3" customFormat="1" ht="46.5" customHeight="1" x14ac:dyDescent="0.25">
      <c r="A49" s="14" t="s">
        <v>26</v>
      </c>
      <c r="B49" s="13"/>
      <c r="C49" s="13"/>
      <c r="D49" s="13"/>
      <c r="E49" s="13"/>
      <c r="F49" s="13"/>
      <c r="G49" s="13"/>
      <c r="H49" s="13"/>
      <c r="I49" s="13"/>
    </row>
    <row r="50" spans="1:9" s="3" customFormat="1" ht="5.0999999999999996" customHeight="1" x14ac:dyDescent="0.25"/>
    <row r="51" spans="1:9" s="3" customFormat="1" ht="18" customHeight="1" x14ac:dyDescent="0.25">
      <c r="A51" s="15" t="s">
        <v>19</v>
      </c>
      <c r="B51" s="13"/>
      <c r="C51" s="13"/>
      <c r="D51" s="13"/>
      <c r="E51" s="13"/>
      <c r="F51" s="13"/>
      <c r="G51" s="13"/>
      <c r="H51" s="13"/>
      <c r="I51" s="13"/>
    </row>
    <row r="52" spans="1:9" s="3" customFormat="1" ht="18" customHeight="1" x14ac:dyDescent="0.25">
      <c r="A52" s="15" t="s">
        <v>22</v>
      </c>
      <c r="B52" s="13"/>
      <c r="C52" s="13"/>
      <c r="D52" s="13"/>
      <c r="E52" s="13"/>
      <c r="F52" s="13"/>
      <c r="G52" s="13"/>
      <c r="H52" s="13"/>
      <c r="I52" s="13"/>
    </row>
    <row r="53" spans="1:9" s="3" customFormat="1" ht="12.2" customHeight="1" x14ac:dyDescent="0.25"/>
    <row r="54" spans="1:9" s="3" customFormat="1" ht="15.4" customHeight="1" x14ac:dyDescent="0.25"/>
    <row r="55" spans="1:9" s="3" customFormat="1" ht="18" customHeight="1" x14ac:dyDescent="0.25">
      <c r="A55" s="16" t="s">
        <v>2</v>
      </c>
      <c r="B55" s="13"/>
      <c r="C55" s="13"/>
      <c r="D55" s="13"/>
      <c r="E55" s="13"/>
      <c r="F55" s="13"/>
      <c r="G55" s="13"/>
      <c r="H55" s="13"/>
      <c r="I55" s="13"/>
    </row>
    <row r="56" spans="1:9" s="3" customFormat="1" ht="8.4499999999999993" customHeight="1" x14ac:dyDescent="0.25"/>
    <row r="57" spans="1:9" s="3" customFormat="1" x14ac:dyDescent="0.25">
      <c r="A57" s="8" t="s">
        <v>3</v>
      </c>
      <c r="B57" s="10" t="s">
        <v>4</v>
      </c>
      <c r="C57" s="11"/>
      <c r="D57" s="12"/>
      <c r="E57" s="10" t="s">
        <v>5</v>
      </c>
      <c r="F57" s="11"/>
      <c r="G57" s="12"/>
    </row>
    <row r="58" spans="1:9" s="3" customFormat="1" x14ac:dyDescent="0.25">
      <c r="A58" s="9"/>
      <c r="B58" s="4" t="s">
        <v>6</v>
      </c>
      <c r="C58" s="4" t="s">
        <v>7</v>
      </c>
      <c r="D58" s="4" t="s">
        <v>8</v>
      </c>
      <c r="E58" s="4" t="s">
        <v>6</v>
      </c>
      <c r="F58" s="4" t="s">
        <v>7</v>
      </c>
      <c r="G58" s="4" t="s">
        <v>8</v>
      </c>
    </row>
    <row r="59" spans="1:9" s="3" customFormat="1" ht="16.5" x14ac:dyDescent="0.25">
      <c r="A59" s="5" t="s">
        <v>9</v>
      </c>
      <c r="B59" s="5" t="s">
        <v>9</v>
      </c>
      <c r="C59" s="5" t="s">
        <v>9</v>
      </c>
      <c r="D59" s="5" t="s">
        <v>9</v>
      </c>
      <c r="E59" s="5" t="s">
        <v>9</v>
      </c>
      <c r="F59" s="5" t="s">
        <v>9</v>
      </c>
      <c r="G59" s="5" t="s">
        <v>9</v>
      </c>
    </row>
    <row r="60" spans="1:9" s="3" customFormat="1" ht="16.5" x14ac:dyDescent="0.25">
      <c r="A60" s="6" t="s">
        <v>10</v>
      </c>
      <c r="B60" s="6">
        <v>210</v>
      </c>
      <c r="C60" s="6">
        <v>125</v>
      </c>
      <c r="D60" s="6">
        <v>85</v>
      </c>
      <c r="E60" s="6">
        <v>1786</v>
      </c>
      <c r="F60" s="6">
        <v>1150</v>
      </c>
      <c r="G60" s="6">
        <v>636</v>
      </c>
    </row>
    <row r="61" spans="1:9" s="3" customFormat="1" ht="16.5" x14ac:dyDescent="0.25">
      <c r="A61" s="7" t="s">
        <v>11</v>
      </c>
      <c r="B61" s="7">
        <v>5</v>
      </c>
      <c r="C61" s="7">
        <v>2</v>
      </c>
      <c r="D61" s="7">
        <v>3</v>
      </c>
      <c r="E61" s="7">
        <v>26</v>
      </c>
      <c r="F61" s="7">
        <v>5</v>
      </c>
      <c r="G61" s="7">
        <v>21</v>
      </c>
    </row>
    <row r="62" spans="1:9" s="3" customFormat="1" ht="16.5" x14ac:dyDescent="0.25">
      <c r="A62" s="7" t="s">
        <v>12</v>
      </c>
      <c r="B62" s="7">
        <v>12</v>
      </c>
      <c r="C62" s="7">
        <v>8</v>
      </c>
      <c r="D62" s="7">
        <v>4</v>
      </c>
      <c r="E62" s="7">
        <v>214</v>
      </c>
      <c r="F62" s="7">
        <v>98</v>
      </c>
      <c r="G62" s="7">
        <v>116</v>
      </c>
    </row>
    <row r="63" spans="1:9" s="3" customFormat="1" ht="16.5" x14ac:dyDescent="0.25">
      <c r="A63" s="7" t="s">
        <v>13</v>
      </c>
      <c r="B63" s="7">
        <v>27</v>
      </c>
      <c r="C63" s="7">
        <v>11</v>
      </c>
      <c r="D63" s="7">
        <v>16</v>
      </c>
      <c r="E63" s="7">
        <v>402</v>
      </c>
      <c r="F63" s="7">
        <v>201</v>
      </c>
      <c r="G63" s="7">
        <v>201</v>
      </c>
    </row>
    <row r="64" spans="1:9" s="3" customFormat="1" ht="16.5" x14ac:dyDescent="0.25">
      <c r="A64" s="7" t="s">
        <v>14</v>
      </c>
      <c r="B64" s="7">
        <v>25</v>
      </c>
      <c r="C64" s="7">
        <v>15</v>
      </c>
      <c r="D64" s="7">
        <v>10</v>
      </c>
      <c r="E64" s="7">
        <v>165</v>
      </c>
      <c r="F64" s="7">
        <v>69</v>
      </c>
      <c r="G64" s="7">
        <v>96</v>
      </c>
    </row>
    <row r="65" spans="1:9" s="3" customFormat="1" ht="16.5" x14ac:dyDescent="0.25">
      <c r="A65" s="7" t="s">
        <v>15</v>
      </c>
      <c r="B65" s="7">
        <v>16</v>
      </c>
      <c r="C65" s="7">
        <v>11</v>
      </c>
      <c r="D65" s="7">
        <v>5</v>
      </c>
      <c r="E65" s="7">
        <v>154</v>
      </c>
      <c r="F65" s="7">
        <v>115</v>
      </c>
      <c r="G65" s="7">
        <v>39</v>
      </c>
    </row>
    <row r="66" spans="1:9" s="3" customFormat="1" ht="16.5" x14ac:dyDescent="0.25">
      <c r="A66" s="7" t="s">
        <v>16</v>
      </c>
      <c r="B66" s="7">
        <v>30</v>
      </c>
      <c r="C66" s="7">
        <v>25</v>
      </c>
      <c r="D66" s="7">
        <v>5</v>
      </c>
      <c r="E66" s="7">
        <v>293</v>
      </c>
      <c r="F66" s="7">
        <v>259</v>
      </c>
      <c r="G66" s="7">
        <v>34</v>
      </c>
    </row>
    <row r="67" spans="1:9" s="3" customFormat="1" ht="16.5" x14ac:dyDescent="0.25">
      <c r="A67" s="7" t="s">
        <v>17</v>
      </c>
      <c r="B67" s="7">
        <v>75</v>
      </c>
      <c r="C67" s="7">
        <v>40</v>
      </c>
      <c r="D67" s="7">
        <v>35</v>
      </c>
      <c r="E67" s="7">
        <v>422</v>
      </c>
      <c r="F67" s="7">
        <v>321</v>
      </c>
      <c r="G67" s="7">
        <v>101</v>
      </c>
    </row>
    <row r="68" spans="1:9" s="3" customFormat="1" ht="16.5" x14ac:dyDescent="0.25">
      <c r="A68" s="7" t="s">
        <v>18</v>
      </c>
      <c r="B68" s="7">
        <v>20</v>
      </c>
      <c r="C68" s="7">
        <v>13</v>
      </c>
      <c r="D68" s="7">
        <v>7</v>
      </c>
      <c r="E68" s="7">
        <v>110</v>
      </c>
      <c r="F68" s="7">
        <v>82</v>
      </c>
      <c r="G68" s="7">
        <v>28</v>
      </c>
    </row>
    <row r="70" spans="1:9" s="3" customFormat="1" ht="33.75" customHeight="1" x14ac:dyDescent="0.25">
      <c r="A70" s="13"/>
      <c r="B70" s="13"/>
      <c r="C70" s="13"/>
      <c r="D70" s="13"/>
      <c r="E70" s="13"/>
      <c r="F70" s="13"/>
      <c r="G70" s="13"/>
      <c r="H70" s="13"/>
      <c r="I70" s="13"/>
    </row>
    <row r="71" spans="1:9" s="3" customFormat="1" ht="23.65" customHeight="1" x14ac:dyDescent="0.25"/>
    <row r="72" spans="1:9" s="3" customFormat="1" ht="46.5" customHeight="1" x14ac:dyDescent="0.25">
      <c r="A72" s="14" t="s">
        <v>26</v>
      </c>
      <c r="B72" s="13"/>
      <c r="C72" s="13"/>
      <c r="D72" s="13"/>
      <c r="E72" s="13"/>
      <c r="F72" s="13"/>
      <c r="G72" s="13"/>
      <c r="H72" s="13"/>
      <c r="I72" s="13"/>
    </row>
    <row r="73" spans="1:9" s="3" customFormat="1" ht="5.0999999999999996" customHeight="1" x14ac:dyDescent="0.25"/>
    <row r="74" spans="1:9" s="3" customFormat="1" ht="18" customHeight="1" x14ac:dyDescent="0.25">
      <c r="A74" s="15" t="s">
        <v>19</v>
      </c>
      <c r="B74" s="13"/>
      <c r="C74" s="13"/>
      <c r="D74" s="13"/>
      <c r="E74" s="13"/>
      <c r="F74" s="13"/>
      <c r="G74" s="13"/>
      <c r="H74" s="13"/>
      <c r="I74" s="13"/>
    </row>
    <row r="75" spans="1:9" s="3" customFormat="1" ht="18" customHeight="1" x14ac:dyDescent="0.25">
      <c r="A75" s="15" t="s">
        <v>23</v>
      </c>
      <c r="B75" s="13"/>
      <c r="C75" s="13"/>
      <c r="D75" s="13"/>
      <c r="E75" s="13"/>
      <c r="F75" s="13"/>
      <c r="G75" s="13"/>
      <c r="H75" s="13"/>
      <c r="I75" s="13"/>
    </row>
    <row r="76" spans="1:9" s="3" customFormat="1" ht="12.2" customHeight="1" x14ac:dyDescent="0.25"/>
    <row r="77" spans="1:9" s="3" customFormat="1" ht="15.4" customHeight="1" x14ac:dyDescent="0.25"/>
    <row r="78" spans="1:9" s="3" customFormat="1" ht="18" customHeight="1" x14ac:dyDescent="0.25">
      <c r="A78" s="16" t="s">
        <v>2</v>
      </c>
      <c r="B78" s="13"/>
      <c r="C78" s="13"/>
      <c r="D78" s="13"/>
      <c r="E78" s="13"/>
      <c r="F78" s="13"/>
      <c r="G78" s="13"/>
      <c r="H78" s="13"/>
      <c r="I78" s="13"/>
    </row>
    <row r="79" spans="1:9" s="3" customFormat="1" ht="8.4499999999999993" customHeight="1" x14ac:dyDescent="0.25"/>
    <row r="80" spans="1:9" s="3" customFormat="1" x14ac:dyDescent="0.25">
      <c r="A80" s="8" t="s">
        <v>3</v>
      </c>
      <c r="B80" s="10" t="s">
        <v>4</v>
      </c>
      <c r="C80" s="11"/>
      <c r="D80" s="12"/>
      <c r="E80" s="10" t="s">
        <v>5</v>
      </c>
      <c r="F80" s="11"/>
      <c r="G80" s="12"/>
    </row>
    <row r="81" spans="1:7" s="3" customFormat="1" x14ac:dyDescent="0.25">
      <c r="A81" s="9"/>
      <c r="B81" s="4" t="s">
        <v>6</v>
      </c>
      <c r="C81" s="4" t="s">
        <v>7</v>
      </c>
      <c r="D81" s="4" t="s">
        <v>8</v>
      </c>
      <c r="E81" s="4" t="s">
        <v>6</v>
      </c>
      <c r="F81" s="4" t="s">
        <v>7</v>
      </c>
      <c r="G81" s="4" t="s">
        <v>8</v>
      </c>
    </row>
    <row r="82" spans="1:7" s="3" customFormat="1" ht="16.5" x14ac:dyDescent="0.25">
      <c r="A82" s="5" t="s">
        <v>9</v>
      </c>
      <c r="B82" s="5" t="s">
        <v>9</v>
      </c>
      <c r="C82" s="5" t="s">
        <v>9</v>
      </c>
      <c r="D82" s="5" t="s">
        <v>9</v>
      </c>
      <c r="E82" s="5" t="s">
        <v>9</v>
      </c>
      <c r="F82" s="5" t="s">
        <v>9</v>
      </c>
      <c r="G82" s="5" t="s">
        <v>9</v>
      </c>
    </row>
    <row r="83" spans="1:7" s="3" customFormat="1" ht="16.5" x14ac:dyDescent="0.25">
      <c r="A83" s="6" t="s">
        <v>10</v>
      </c>
      <c r="B83" s="6">
        <v>42</v>
      </c>
      <c r="C83" s="6">
        <v>25</v>
      </c>
      <c r="D83" s="6">
        <v>17</v>
      </c>
      <c r="E83" s="6">
        <v>861</v>
      </c>
      <c r="F83" s="6">
        <v>564</v>
      </c>
      <c r="G83" s="6">
        <v>297</v>
      </c>
    </row>
    <row r="84" spans="1:7" s="3" customFormat="1" ht="16.5" x14ac:dyDescent="0.25">
      <c r="A84" s="7" t="s">
        <v>11</v>
      </c>
      <c r="B84" s="7">
        <v>6</v>
      </c>
      <c r="C84" s="7">
        <v>4</v>
      </c>
      <c r="D84" s="7">
        <v>2</v>
      </c>
      <c r="E84" s="7">
        <v>16</v>
      </c>
      <c r="F84" s="7">
        <v>12</v>
      </c>
      <c r="G84" s="7">
        <v>4</v>
      </c>
    </row>
    <row r="85" spans="1:7" s="3" customFormat="1" ht="16.5" x14ac:dyDescent="0.25">
      <c r="A85" s="7" t="s">
        <v>12</v>
      </c>
      <c r="B85" s="7">
        <v>4</v>
      </c>
      <c r="C85" s="7">
        <v>0</v>
      </c>
      <c r="D85" s="7">
        <v>4</v>
      </c>
      <c r="E85" s="7">
        <v>70</v>
      </c>
      <c r="F85" s="7">
        <v>27</v>
      </c>
      <c r="G85" s="7">
        <v>43</v>
      </c>
    </row>
    <row r="86" spans="1:7" s="3" customFormat="1" ht="16.5" x14ac:dyDescent="0.25">
      <c r="A86" s="7" t="s">
        <v>13</v>
      </c>
      <c r="B86" s="7">
        <v>4</v>
      </c>
      <c r="C86" s="7">
        <v>1</v>
      </c>
      <c r="D86" s="7">
        <v>3</v>
      </c>
      <c r="E86" s="7">
        <v>213</v>
      </c>
      <c r="F86" s="7">
        <v>110</v>
      </c>
      <c r="G86" s="7">
        <v>103</v>
      </c>
    </row>
    <row r="87" spans="1:7" s="3" customFormat="1" ht="16.5" x14ac:dyDescent="0.25">
      <c r="A87" s="7" t="s">
        <v>14</v>
      </c>
      <c r="B87" s="7">
        <v>3</v>
      </c>
      <c r="C87" s="7">
        <v>3</v>
      </c>
      <c r="D87" s="7">
        <v>0</v>
      </c>
      <c r="E87" s="7">
        <v>121</v>
      </c>
      <c r="F87" s="7">
        <v>57</v>
      </c>
      <c r="G87" s="7">
        <v>64</v>
      </c>
    </row>
    <row r="88" spans="1:7" s="3" customFormat="1" ht="16.5" x14ac:dyDescent="0.25">
      <c r="A88" s="7" t="s">
        <v>15</v>
      </c>
      <c r="B88" s="7">
        <v>1</v>
      </c>
      <c r="C88" s="7">
        <v>1</v>
      </c>
      <c r="D88" s="7">
        <v>0</v>
      </c>
      <c r="E88" s="7">
        <v>75</v>
      </c>
      <c r="F88" s="7">
        <v>56</v>
      </c>
      <c r="G88" s="7">
        <v>19</v>
      </c>
    </row>
    <row r="89" spans="1:7" s="3" customFormat="1" ht="16.5" x14ac:dyDescent="0.25">
      <c r="A89" s="7" t="s">
        <v>16</v>
      </c>
      <c r="B89" s="7">
        <v>8</v>
      </c>
      <c r="C89" s="7">
        <v>6</v>
      </c>
      <c r="D89" s="7">
        <v>2</v>
      </c>
      <c r="E89" s="7">
        <v>122</v>
      </c>
      <c r="F89" s="7">
        <v>107</v>
      </c>
      <c r="G89" s="7">
        <v>15</v>
      </c>
    </row>
    <row r="90" spans="1:7" s="3" customFormat="1" ht="16.5" x14ac:dyDescent="0.25">
      <c r="A90" s="7" t="s">
        <v>17</v>
      </c>
      <c r="B90" s="7">
        <v>13</v>
      </c>
      <c r="C90" s="7">
        <v>9</v>
      </c>
      <c r="D90" s="7">
        <v>4</v>
      </c>
      <c r="E90" s="7">
        <v>227</v>
      </c>
      <c r="F90" s="7">
        <v>184</v>
      </c>
      <c r="G90" s="7">
        <v>43</v>
      </c>
    </row>
    <row r="91" spans="1:7" s="3" customFormat="1" ht="16.5" x14ac:dyDescent="0.25">
      <c r="A91" s="7" t="s">
        <v>18</v>
      </c>
      <c r="B91" s="7">
        <v>3</v>
      </c>
      <c r="C91" s="7">
        <v>1</v>
      </c>
      <c r="D91" s="7">
        <v>2</v>
      </c>
      <c r="E91" s="7">
        <v>17</v>
      </c>
      <c r="F91" s="7">
        <v>11</v>
      </c>
      <c r="G91" s="7">
        <v>6</v>
      </c>
    </row>
  </sheetData>
  <mergeCells count="32">
    <mergeCell ref="A34:A35"/>
    <mergeCell ref="B34:D34"/>
    <mergeCell ref="E34:G34"/>
    <mergeCell ref="A24:I24"/>
    <mergeCell ref="A26:I26"/>
    <mergeCell ref="A28:I28"/>
    <mergeCell ref="A29:I29"/>
    <mergeCell ref="A32:I32"/>
    <mergeCell ref="A47:I47"/>
    <mergeCell ref="A49:I49"/>
    <mergeCell ref="A51:I51"/>
    <mergeCell ref="A52:I52"/>
    <mergeCell ref="A55:I55"/>
    <mergeCell ref="A57:A58"/>
    <mergeCell ref="B57:D57"/>
    <mergeCell ref="E57:G57"/>
    <mergeCell ref="A70:I70"/>
    <mergeCell ref="A72:I72"/>
    <mergeCell ref="A74:I74"/>
    <mergeCell ref="A75:I75"/>
    <mergeCell ref="A78:I78"/>
    <mergeCell ref="A80:A81"/>
    <mergeCell ref="B80:D80"/>
    <mergeCell ref="E80:G80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topLeftCell="A67" workbookViewId="0">
      <selection activeCell="A67" sqref="A1:XFD1048576"/>
    </sheetView>
  </sheetViews>
  <sheetFormatPr baseColWidth="10" defaultRowHeight="15" x14ac:dyDescent="0.25"/>
  <cols>
    <col min="1" max="1" width="31.5703125" style="1" customWidth="1"/>
    <col min="2" max="7" width="13.7109375" style="1" customWidth="1"/>
    <col min="8" max="8" width="0" style="1" hidden="1" customWidth="1"/>
    <col min="9" max="9" width="7.28515625" style="1" customWidth="1"/>
    <col min="10" max="16384" width="11.42578125" style="1"/>
  </cols>
  <sheetData>
    <row r="1" spans="1:9" s="3" customFormat="1" ht="33.75" customHeight="1" x14ac:dyDescent="0.25">
      <c r="A1" s="13"/>
      <c r="B1" s="13"/>
      <c r="C1" s="13"/>
      <c r="D1" s="13"/>
      <c r="E1" s="13"/>
      <c r="F1" s="13"/>
      <c r="G1" s="13"/>
      <c r="H1" s="13"/>
      <c r="I1" s="13"/>
    </row>
    <row r="2" spans="1:9" s="3" customFormat="1" ht="23.65" customHeight="1" x14ac:dyDescent="0.25"/>
    <row r="3" spans="1:9" s="3" customFormat="1" ht="46.5" customHeight="1" x14ac:dyDescent="0.25">
      <c r="A3" s="14" t="s">
        <v>26</v>
      </c>
      <c r="B3" s="13"/>
      <c r="C3" s="13"/>
      <c r="D3" s="13"/>
      <c r="E3" s="13"/>
      <c r="F3" s="13"/>
      <c r="G3" s="13"/>
      <c r="H3" s="13"/>
      <c r="I3" s="13"/>
    </row>
    <row r="4" spans="1:9" s="3" customFormat="1" ht="5.0999999999999996" customHeight="1" x14ac:dyDescent="0.25"/>
    <row r="5" spans="1:9" s="3" customFormat="1" ht="18" customHeight="1" x14ac:dyDescent="0.25">
      <c r="A5" s="15" t="s">
        <v>20</v>
      </c>
      <c r="B5" s="13"/>
      <c r="C5" s="13"/>
      <c r="D5" s="13"/>
      <c r="E5" s="13"/>
      <c r="F5" s="13"/>
      <c r="G5" s="13"/>
      <c r="H5" s="13"/>
      <c r="I5" s="13"/>
    </row>
    <row r="6" spans="1:9" s="3" customFormat="1" ht="18" customHeight="1" x14ac:dyDescent="0.25">
      <c r="A6" s="15" t="s">
        <v>35</v>
      </c>
      <c r="B6" s="13"/>
      <c r="C6" s="13"/>
      <c r="D6" s="13"/>
      <c r="E6" s="13"/>
      <c r="F6" s="13"/>
      <c r="G6" s="13"/>
      <c r="H6" s="13"/>
      <c r="I6" s="13"/>
    </row>
    <row r="7" spans="1:9" s="3" customFormat="1" ht="12.2" customHeight="1" x14ac:dyDescent="0.25"/>
    <row r="8" spans="1:9" s="3" customFormat="1" ht="15.4" customHeight="1" x14ac:dyDescent="0.25"/>
    <row r="9" spans="1:9" s="3" customFormat="1" ht="18" customHeight="1" x14ac:dyDescent="0.25">
      <c r="A9" s="16" t="s">
        <v>2</v>
      </c>
      <c r="B9" s="13"/>
      <c r="C9" s="13"/>
      <c r="D9" s="13"/>
      <c r="E9" s="13"/>
      <c r="F9" s="13"/>
      <c r="G9" s="13"/>
      <c r="H9" s="13"/>
      <c r="I9" s="13"/>
    </row>
    <row r="10" spans="1:9" s="3" customFormat="1" ht="8.4499999999999993" customHeight="1" x14ac:dyDescent="0.25"/>
    <row r="11" spans="1:9" s="3" customFormat="1" x14ac:dyDescent="0.25">
      <c r="A11" s="8" t="s">
        <v>3</v>
      </c>
      <c r="B11" s="10" t="s">
        <v>4</v>
      </c>
      <c r="C11" s="11"/>
      <c r="D11" s="12"/>
      <c r="E11" s="10" t="s">
        <v>5</v>
      </c>
      <c r="F11" s="11"/>
      <c r="G11" s="12"/>
    </row>
    <row r="12" spans="1:9" s="3" customFormat="1" x14ac:dyDescent="0.25">
      <c r="A12" s="9"/>
      <c r="B12" s="4" t="s">
        <v>6</v>
      </c>
      <c r="C12" s="4" t="s">
        <v>7</v>
      </c>
      <c r="D12" s="4" t="s">
        <v>8</v>
      </c>
      <c r="E12" s="4" t="s">
        <v>6</v>
      </c>
      <c r="F12" s="4" t="s">
        <v>7</v>
      </c>
      <c r="G12" s="4" t="s">
        <v>8</v>
      </c>
    </row>
    <row r="13" spans="1:9" s="3" customFormat="1" ht="16.5" x14ac:dyDescent="0.25">
      <c r="A13" s="5" t="s">
        <v>9</v>
      </c>
      <c r="B13" s="5" t="s">
        <v>9</v>
      </c>
      <c r="C13" s="5" t="s">
        <v>9</v>
      </c>
      <c r="D13" s="5" t="s">
        <v>9</v>
      </c>
      <c r="E13" s="5" t="s">
        <v>9</v>
      </c>
      <c r="F13" s="5" t="s">
        <v>9</v>
      </c>
      <c r="G13" s="5" t="s">
        <v>9</v>
      </c>
    </row>
    <row r="14" spans="1:9" s="3" customFormat="1" ht="16.5" x14ac:dyDescent="0.25">
      <c r="A14" s="6" t="s">
        <v>10</v>
      </c>
      <c r="B14" s="6">
        <f>SUM(B15:B22)</f>
        <v>536</v>
      </c>
      <c r="C14" s="6">
        <f t="shared" ref="C14:G14" si="0">SUM(C15:C22)</f>
        <v>321</v>
      </c>
      <c r="D14" s="6">
        <f t="shared" si="0"/>
        <v>215</v>
      </c>
      <c r="E14" s="6">
        <f t="shared" si="0"/>
        <v>3853</v>
      </c>
      <c r="F14" s="6">
        <f t="shared" si="0"/>
        <v>2582</v>
      </c>
      <c r="G14" s="6">
        <f t="shared" si="0"/>
        <v>1271</v>
      </c>
    </row>
    <row r="15" spans="1:9" s="3" customFormat="1" ht="16.5" x14ac:dyDescent="0.25">
      <c r="A15" s="7" t="s">
        <v>11</v>
      </c>
      <c r="B15" s="7">
        <f>SUM(B38+B61+B84)</f>
        <v>16</v>
      </c>
      <c r="C15" s="7">
        <f t="shared" ref="C15:G15" si="1">SUM(C38+C61+C84)</f>
        <v>7</v>
      </c>
      <c r="D15" s="7">
        <f t="shared" si="1"/>
        <v>9</v>
      </c>
      <c r="E15" s="7">
        <f t="shared" si="1"/>
        <v>44</v>
      </c>
      <c r="F15" s="7">
        <f t="shared" si="1"/>
        <v>25</v>
      </c>
      <c r="G15" s="7">
        <f t="shared" si="1"/>
        <v>19</v>
      </c>
    </row>
    <row r="16" spans="1:9" s="3" customFormat="1" ht="16.5" x14ac:dyDescent="0.25">
      <c r="A16" s="7" t="s">
        <v>12</v>
      </c>
      <c r="B16" s="7">
        <f t="shared" ref="B16:G16" si="2">SUM(B39+B62+B85)</f>
        <v>17</v>
      </c>
      <c r="C16" s="7">
        <f t="shared" si="2"/>
        <v>13</v>
      </c>
      <c r="D16" s="7">
        <f t="shared" si="2"/>
        <v>4</v>
      </c>
      <c r="E16" s="7">
        <f t="shared" si="2"/>
        <v>266</v>
      </c>
      <c r="F16" s="7">
        <f t="shared" si="2"/>
        <v>119</v>
      </c>
      <c r="G16" s="7">
        <f t="shared" si="2"/>
        <v>147</v>
      </c>
    </row>
    <row r="17" spans="1:9" s="3" customFormat="1" ht="16.5" x14ac:dyDescent="0.25">
      <c r="A17" s="7" t="s">
        <v>13</v>
      </c>
      <c r="B17" s="7">
        <f t="shared" ref="B17:G17" si="3">SUM(B40+B63+B86)</f>
        <v>57</v>
      </c>
      <c r="C17" s="7">
        <f t="shared" si="3"/>
        <v>27</v>
      </c>
      <c r="D17" s="7">
        <f t="shared" si="3"/>
        <v>30</v>
      </c>
      <c r="E17" s="7">
        <f t="shared" si="3"/>
        <v>482</v>
      </c>
      <c r="F17" s="7">
        <f t="shared" si="3"/>
        <v>229</v>
      </c>
      <c r="G17" s="7">
        <f t="shared" si="3"/>
        <v>253</v>
      </c>
    </row>
    <row r="18" spans="1:9" s="3" customFormat="1" ht="16.5" x14ac:dyDescent="0.25">
      <c r="A18" s="7" t="s">
        <v>14</v>
      </c>
      <c r="B18" s="7">
        <f t="shared" ref="B18:G18" si="4">SUM(B41+B64+B87)</f>
        <v>45</v>
      </c>
      <c r="C18" s="7">
        <f t="shared" si="4"/>
        <v>30</v>
      </c>
      <c r="D18" s="7">
        <f t="shared" si="4"/>
        <v>15</v>
      </c>
      <c r="E18" s="7">
        <f t="shared" si="4"/>
        <v>279</v>
      </c>
      <c r="F18" s="7">
        <f t="shared" si="4"/>
        <v>165</v>
      </c>
      <c r="G18" s="7">
        <f t="shared" si="4"/>
        <v>114</v>
      </c>
    </row>
    <row r="19" spans="1:9" s="3" customFormat="1" ht="16.5" x14ac:dyDescent="0.25">
      <c r="A19" s="7" t="s">
        <v>15</v>
      </c>
      <c r="B19" s="7">
        <f t="shared" ref="B19:G19" si="5">SUM(B42+B65+B88)</f>
        <v>42</v>
      </c>
      <c r="C19" s="7">
        <f t="shared" si="5"/>
        <v>15</v>
      </c>
      <c r="D19" s="7">
        <f t="shared" si="5"/>
        <v>27</v>
      </c>
      <c r="E19" s="7">
        <f t="shared" si="5"/>
        <v>233</v>
      </c>
      <c r="F19" s="7">
        <f t="shared" si="5"/>
        <v>136</v>
      </c>
      <c r="G19" s="7">
        <f t="shared" si="5"/>
        <v>97</v>
      </c>
    </row>
    <row r="20" spans="1:9" s="3" customFormat="1" ht="16.5" x14ac:dyDescent="0.25">
      <c r="A20" s="7" t="s">
        <v>16</v>
      </c>
      <c r="B20" s="7">
        <f t="shared" ref="B20:G20" si="6">SUM(B43+B66+B89)</f>
        <v>102</v>
      </c>
      <c r="C20" s="7">
        <f t="shared" si="6"/>
        <v>71</v>
      </c>
      <c r="D20" s="7">
        <f t="shared" si="6"/>
        <v>31</v>
      </c>
      <c r="E20" s="7">
        <f t="shared" si="6"/>
        <v>756</v>
      </c>
      <c r="F20" s="7">
        <f t="shared" si="6"/>
        <v>649</v>
      </c>
      <c r="G20" s="7">
        <f t="shared" si="6"/>
        <v>107</v>
      </c>
    </row>
    <row r="21" spans="1:9" s="3" customFormat="1" ht="16.5" x14ac:dyDescent="0.25">
      <c r="A21" s="7" t="s">
        <v>17</v>
      </c>
      <c r="B21" s="7">
        <f t="shared" ref="B21:G21" si="7">SUM(B44+B67+B90)</f>
        <v>170</v>
      </c>
      <c r="C21" s="7">
        <f t="shared" si="7"/>
        <v>105</v>
      </c>
      <c r="D21" s="7">
        <f t="shared" si="7"/>
        <v>65</v>
      </c>
      <c r="E21" s="7">
        <f t="shared" si="7"/>
        <v>985</v>
      </c>
      <c r="F21" s="7">
        <f t="shared" si="7"/>
        <v>784</v>
      </c>
      <c r="G21" s="7">
        <f t="shared" si="7"/>
        <v>201</v>
      </c>
    </row>
    <row r="22" spans="1:9" s="3" customFormat="1" ht="16.5" x14ac:dyDescent="0.25">
      <c r="A22" s="7" t="s">
        <v>18</v>
      </c>
      <c r="B22" s="7">
        <f t="shared" ref="B22:G22" si="8">SUM(B45+B68+B91)</f>
        <v>87</v>
      </c>
      <c r="C22" s="7">
        <f t="shared" si="8"/>
        <v>53</v>
      </c>
      <c r="D22" s="7">
        <f t="shared" si="8"/>
        <v>34</v>
      </c>
      <c r="E22" s="7">
        <f t="shared" si="8"/>
        <v>808</v>
      </c>
      <c r="F22" s="7">
        <f t="shared" si="8"/>
        <v>475</v>
      </c>
      <c r="G22" s="7">
        <f t="shared" si="8"/>
        <v>333</v>
      </c>
    </row>
    <row r="23" spans="1:9" s="2" customFormat="1" x14ac:dyDescent="0.25"/>
    <row r="24" spans="1:9" s="3" customFormat="1" ht="33.75" customHeight="1" x14ac:dyDescent="0.25">
      <c r="A24" s="13"/>
      <c r="B24" s="13"/>
      <c r="C24" s="13"/>
      <c r="D24" s="13"/>
      <c r="E24" s="13"/>
      <c r="F24" s="13"/>
      <c r="G24" s="13"/>
      <c r="H24" s="13"/>
      <c r="I24" s="13"/>
    </row>
    <row r="25" spans="1:9" s="3" customFormat="1" ht="23.65" customHeight="1" x14ac:dyDescent="0.25"/>
    <row r="26" spans="1:9" s="3" customFormat="1" ht="46.5" customHeight="1" x14ac:dyDescent="0.25">
      <c r="A26" s="14" t="s">
        <v>26</v>
      </c>
      <c r="B26" s="13"/>
      <c r="C26" s="13"/>
      <c r="D26" s="13"/>
      <c r="E26" s="13"/>
      <c r="F26" s="13"/>
      <c r="G26" s="13"/>
      <c r="H26" s="13"/>
      <c r="I26" s="13"/>
    </row>
    <row r="27" spans="1:9" s="3" customFormat="1" ht="5.0999999999999996" customHeight="1" x14ac:dyDescent="0.25"/>
    <row r="28" spans="1:9" s="3" customFormat="1" ht="18" customHeight="1" x14ac:dyDescent="0.25">
      <c r="A28" s="15" t="s">
        <v>20</v>
      </c>
      <c r="B28" s="13"/>
      <c r="C28" s="13"/>
      <c r="D28" s="13"/>
      <c r="E28" s="13"/>
      <c r="F28" s="13"/>
      <c r="G28" s="13"/>
      <c r="H28" s="13"/>
      <c r="I28" s="13"/>
    </row>
    <row r="29" spans="1:9" s="3" customFormat="1" ht="18" customHeight="1" x14ac:dyDescent="0.25">
      <c r="A29" s="15" t="s">
        <v>1</v>
      </c>
      <c r="B29" s="13"/>
      <c r="C29" s="13"/>
      <c r="D29" s="13"/>
      <c r="E29" s="13"/>
      <c r="F29" s="13"/>
      <c r="G29" s="13"/>
      <c r="H29" s="13"/>
      <c r="I29" s="13"/>
    </row>
    <row r="30" spans="1:9" s="3" customFormat="1" ht="12.2" customHeight="1" x14ac:dyDescent="0.25"/>
    <row r="31" spans="1:9" s="3" customFormat="1" ht="15.4" customHeight="1" x14ac:dyDescent="0.25"/>
    <row r="32" spans="1:9" s="3" customFormat="1" ht="18" customHeight="1" x14ac:dyDescent="0.25">
      <c r="A32" s="16" t="s">
        <v>2</v>
      </c>
      <c r="B32" s="13"/>
      <c r="C32" s="13"/>
      <c r="D32" s="13"/>
      <c r="E32" s="13"/>
      <c r="F32" s="13"/>
      <c r="G32" s="13"/>
      <c r="H32" s="13"/>
      <c r="I32" s="13"/>
    </row>
    <row r="33" spans="1:9" s="3" customFormat="1" ht="8.4499999999999993" customHeight="1" x14ac:dyDescent="0.25"/>
    <row r="34" spans="1:9" s="3" customFormat="1" x14ac:dyDescent="0.25">
      <c r="A34" s="8" t="s">
        <v>3</v>
      </c>
      <c r="B34" s="10" t="s">
        <v>4</v>
      </c>
      <c r="C34" s="11"/>
      <c r="D34" s="12"/>
      <c r="E34" s="10" t="s">
        <v>5</v>
      </c>
      <c r="F34" s="11"/>
      <c r="G34" s="12"/>
    </row>
    <row r="35" spans="1:9" s="3" customFormat="1" x14ac:dyDescent="0.25">
      <c r="A35" s="9"/>
      <c r="B35" s="4" t="s">
        <v>6</v>
      </c>
      <c r="C35" s="4" t="s">
        <v>7</v>
      </c>
      <c r="D35" s="4" t="s">
        <v>8</v>
      </c>
      <c r="E35" s="4" t="s">
        <v>6</v>
      </c>
      <c r="F35" s="4" t="s">
        <v>7</v>
      </c>
      <c r="G35" s="4" t="s">
        <v>8</v>
      </c>
    </row>
    <row r="36" spans="1:9" s="3" customFormat="1" ht="16.5" x14ac:dyDescent="0.25">
      <c r="A36" s="5" t="s">
        <v>9</v>
      </c>
      <c r="B36" s="5" t="s">
        <v>9</v>
      </c>
      <c r="C36" s="5" t="s">
        <v>9</v>
      </c>
      <c r="D36" s="5" t="s">
        <v>9</v>
      </c>
      <c r="E36" s="5" t="s">
        <v>9</v>
      </c>
      <c r="F36" s="5" t="s">
        <v>9</v>
      </c>
      <c r="G36" s="5" t="s">
        <v>9</v>
      </c>
    </row>
    <row r="37" spans="1:9" s="3" customFormat="1" ht="16.5" x14ac:dyDescent="0.25">
      <c r="A37" s="6" t="s">
        <v>10</v>
      </c>
      <c r="B37" s="6">
        <v>294</v>
      </c>
      <c r="C37" s="6">
        <v>178</v>
      </c>
      <c r="D37" s="6">
        <v>116</v>
      </c>
      <c r="E37" s="6">
        <v>2066</v>
      </c>
      <c r="F37" s="6">
        <v>1345</v>
      </c>
      <c r="G37" s="6">
        <v>721</v>
      </c>
    </row>
    <row r="38" spans="1:9" s="3" customFormat="1" ht="16.5" x14ac:dyDescent="0.25">
      <c r="A38" s="7" t="s">
        <v>11</v>
      </c>
      <c r="B38" s="7">
        <v>3</v>
      </c>
      <c r="C38" s="7">
        <v>1</v>
      </c>
      <c r="D38" s="7">
        <v>2</v>
      </c>
      <c r="E38" s="7">
        <v>9</v>
      </c>
      <c r="F38" s="7">
        <v>4</v>
      </c>
      <c r="G38" s="7">
        <v>5</v>
      </c>
    </row>
    <row r="39" spans="1:9" s="3" customFormat="1" ht="16.5" x14ac:dyDescent="0.25">
      <c r="A39" s="7" t="s">
        <v>12</v>
      </c>
      <c r="B39" s="7">
        <v>11</v>
      </c>
      <c r="C39" s="7">
        <v>8</v>
      </c>
      <c r="D39" s="7">
        <v>3</v>
      </c>
      <c r="E39" s="7">
        <v>110</v>
      </c>
      <c r="F39" s="7">
        <v>61</v>
      </c>
      <c r="G39" s="7">
        <v>49</v>
      </c>
    </row>
    <row r="40" spans="1:9" s="3" customFormat="1" ht="16.5" x14ac:dyDescent="0.25">
      <c r="A40" s="7" t="s">
        <v>13</v>
      </c>
      <c r="B40" s="7">
        <v>34</v>
      </c>
      <c r="C40" s="7">
        <v>14</v>
      </c>
      <c r="D40" s="7">
        <v>20</v>
      </c>
      <c r="E40" s="7">
        <v>191</v>
      </c>
      <c r="F40" s="7">
        <v>77</v>
      </c>
      <c r="G40" s="7">
        <v>114</v>
      </c>
    </row>
    <row r="41" spans="1:9" s="3" customFormat="1" ht="16.5" x14ac:dyDescent="0.25">
      <c r="A41" s="7" t="s">
        <v>14</v>
      </c>
      <c r="B41" s="7">
        <v>21</v>
      </c>
      <c r="C41" s="7">
        <v>17</v>
      </c>
      <c r="D41" s="7">
        <v>4</v>
      </c>
      <c r="E41" s="7">
        <v>145</v>
      </c>
      <c r="F41" s="7">
        <v>91</v>
      </c>
      <c r="G41" s="7">
        <v>54</v>
      </c>
    </row>
    <row r="42" spans="1:9" s="3" customFormat="1" ht="16.5" x14ac:dyDescent="0.25">
      <c r="A42" s="7" t="s">
        <v>15</v>
      </c>
      <c r="B42" s="7">
        <v>24</v>
      </c>
      <c r="C42" s="7">
        <v>5</v>
      </c>
      <c r="D42" s="7">
        <v>19</v>
      </c>
      <c r="E42" s="7">
        <v>125</v>
      </c>
      <c r="F42" s="7">
        <v>68</v>
      </c>
      <c r="G42" s="7">
        <v>57</v>
      </c>
    </row>
    <row r="43" spans="1:9" s="3" customFormat="1" ht="16.5" x14ac:dyDescent="0.25">
      <c r="A43" s="7" t="s">
        <v>16</v>
      </c>
      <c r="B43" s="7">
        <v>56</v>
      </c>
      <c r="C43" s="7">
        <v>38</v>
      </c>
      <c r="D43" s="7">
        <v>18</v>
      </c>
      <c r="E43" s="7">
        <v>418</v>
      </c>
      <c r="F43" s="7">
        <v>339</v>
      </c>
      <c r="G43" s="7">
        <v>79</v>
      </c>
    </row>
    <row r="44" spans="1:9" s="3" customFormat="1" ht="16.5" x14ac:dyDescent="0.25">
      <c r="A44" s="7" t="s">
        <v>17</v>
      </c>
      <c r="B44" s="7">
        <v>96</v>
      </c>
      <c r="C44" s="7">
        <v>63</v>
      </c>
      <c r="D44" s="7">
        <v>33</v>
      </c>
      <c r="E44" s="7">
        <v>487</v>
      </c>
      <c r="F44" s="7">
        <v>376</v>
      </c>
      <c r="G44" s="7">
        <v>111</v>
      </c>
    </row>
    <row r="45" spans="1:9" s="3" customFormat="1" ht="16.5" x14ac:dyDescent="0.25">
      <c r="A45" s="7" t="s">
        <v>18</v>
      </c>
      <c r="B45" s="7">
        <v>49</v>
      </c>
      <c r="C45" s="7">
        <v>32</v>
      </c>
      <c r="D45" s="7">
        <v>17</v>
      </c>
      <c r="E45" s="7">
        <v>581</v>
      </c>
      <c r="F45" s="7">
        <v>329</v>
      </c>
      <c r="G45" s="7">
        <v>252</v>
      </c>
    </row>
    <row r="47" spans="1:9" s="3" customFormat="1" ht="33.75" customHeight="1" x14ac:dyDescent="0.25">
      <c r="A47" s="13"/>
      <c r="B47" s="13"/>
      <c r="C47" s="13"/>
      <c r="D47" s="13"/>
      <c r="E47" s="13"/>
      <c r="F47" s="13"/>
      <c r="G47" s="13"/>
      <c r="H47" s="13"/>
      <c r="I47" s="13"/>
    </row>
    <row r="48" spans="1:9" s="3" customFormat="1" ht="23.65" customHeight="1" x14ac:dyDescent="0.25"/>
    <row r="49" spans="1:9" s="3" customFormat="1" ht="46.5" customHeight="1" x14ac:dyDescent="0.25">
      <c r="A49" s="14" t="s">
        <v>26</v>
      </c>
      <c r="B49" s="13"/>
      <c r="C49" s="13"/>
      <c r="D49" s="13"/>
      <c r="E49" s="13"/>
      <c r="F49" s="13"/>
      <c r="G49" s="13"/>
      <c r="H49" s="13"/>
      <c r="I49" s="13"/>
    </row>
    <row r="50" spans="1:9" s="3" customFormat="1" ht="5.0999999999999996" customHeight="1" x14ac:dyDescent="0.25"/>
    <row r="51" spans="1:9" s="3" customFormat="1" ht="18" customHeight="1" x14ac:dyDescent="0.25">
      <c r="A51" s="15" t="s">
        <v>20</v>
      </c>
      <c r="B51" s="13"/>
      <c r="C51" s="13"/>
      <c r="D51" s="13"/>
      <c r="E51" s="13"/>
      <c r="F51" s="13"/>
      <c r="G51" s="13"/>
      <c r="H51" s="13"/>
      <c r="I51" s="13"/>
    </row>
    <row r="52" spans="1:9" s="3" customFormat="1" ht="18" customHeight="1" x14ac:dyDescent="0.25">
      <c r="A52" s="15" t="s">
        <v>22</v>
      </c>
      <c r="B52" s="13"/>
      <c r="C52" s="13"/>
      <c r="D52" s="13"/>
      <c r="E52" s="13"/>
      <c r="F52" s="13"/>
      <c r="G52" s="13"/>
      <c r="H52" s="13"/>
      <c r="I52" s="13"/>
    </row>
    <row r="53" spans="1:9" s="3" customFormat="1" ht="12.2" customHeight="1" x14ac:dyDescent="0.25"/>
    <row r="54" spans="1:9" s="3" customFormat="1" ht="15.4" customHeight="1" x14ac:dyDescent="0.25"/>
    <row r="55" spans="1:9" s="3" customFormat="1" ht="18" customHeight="1" x14ac:dyDescent="0.25">
      <c r="A55" s="16" t="s">
        <v>2</v>
      </c>
      <c r="B55" s="13"/>
      <c r="C55" s="13"/>
      <c r="D55" s="13"/>
      <c r="E55" s="13"/>
      <c r="F55" s="13"/>
      <c r="G55" s="13"/>
      <c r="H55" s="13"/>
      <c r="I55" s="13"/>
    </row>
    <row r="56" spans="1:9" s="3" customFormat="1" ht="8.4499999999999993" customHeight="1" x14ac:dyDescent="0.25"/>
    <row r="57" spans="1:9" s="3" customFormat="1" x14ac:dyDescent="0.25">
      <c r="A57" s="8" t="s">
        <v>3</v>
      </c>
      <c r="B57" s="10" t="s">
        <v>4</v>
      </c>
      <c r="C57" s="11"/>
      <c r="D57" s="12"/>
      <c r="E57" s="10" t="s">
        <v>5</v>
      </c>
      <c r="F57" s="11"/>
      <c r="G57" s="12"/>
    </row>
    <row r="58" spans="1:9" s="3" customFormat="1" x14ac:dyDescent="0.25">
      <c r="A58" s="9"/>
      <c r="B58" s="4" t="s">
        <v>6</v>
      </c>
      <c r="C58" s="4" t="s">
        <v>7</v>
      </c>
      <c r="D58" s="4" t="s">
        <v>8</v>
      </c>
      <c r="E58" s="4" t="s">
        <v>6</v>
      </c>
      <c r="F58" s="4" t="s">
        <v>7</v>
      </c>
      <c r="G58" s="4" t="s">
        <v>8</v>
      </c>
    </row>
    <row r="59" spans="1:9" s="3" customFormat="1" ht="16.5" x14ac:dyDescent="0.25">
      <c r="A59" s="5" t="s">
        <v>9</v>
      </c>
      <c r="B59" s="5" t="s">
        <v>9</v>
      </c>
      <c r="C59" s="5" t="s">
        <v>9</v>
      </c>
      <c r="D59" s="5" t="s">
        <v>9</v>
      </c>
      <c r="E59" s="5" t="s">
        <v>9</v>
      </c>
      <c r="F59" s="5" t="s">
        <v>9</v>
      </c>
      <c r="G59" s="5" t="s">
        <v>9</v>
      </c>
    </row>
    <row r="60" spans="1:9" s="3" customFormat="1" ht="16.5" x14ac:dyDescent="0.25">
      <c r="A60" s="6" t="s">
        <v>10</v>
      </c>
      <c r="B60" s="6">
        <v>170</v>
      </c>
      <c r="C60" s="6">
        <v>95</v>
      </c>
      <c r="D60" s="6">
        <v>75</v>
      </c>
      <c r="E60" s="6">
        <v>1199</v>
      </c>
      <c r="F60" s="6">
        <v>828</v>
      </c>
      <c r="G60" s="6">
        <v>371</v>
      </c>
    </row>
    <row r="61" spans="1:9" s="3" customFormat="1" ht="16.5" x14ac:dyDescent="0.25">
      <c r="A61" s="7" t="s">
        <v>11</v>
      </c>
      <c r="B61" s="7">
        <v>8</v>
      </c>
      <c r="C61" s="7">
        <v>3</v>
      </c>
      <c r="D61" s="7">
        <v>5</v>
      </c>
      <c r="E61" s="7">
        <v>17</v>
      </c>
      <c r="F61" s="7">
        <v>11</v>
      </c>
      <c r="G61" s="7">
        <v>6</v>
      </c>
    </row>
    <row r="62" spans="1:9" s="3" customFormat="1" ht="16.5" x14ac:dyDescent="0.25">
      <c r="A62" s="7" t="s">
        <v>12</v>
      </c>
      <c r="B62" s="7">
        <v>6</v>
      </c>
      <c r="C62" s="7">
        <v>5</v>
      </c>
      <c r="D62" s="7">
        <v>1</v>
      </c>
      <c r="E62" s="7">
        <v>108</v>
      </c>
      <c r="F62" s="7">
        <v>42</v>
      </c>
      <c r="G62" s="7">
        <v>66</v>
      </c>
    </row>
    <row r="63" spans="1:9" s="3" customFormat="1" ht="16.5" x14ac:dyDescent="0.25">
      <c r="A63" s="7" t="s">
        <v>13</v>
      </c>
      <c r="B63" s="7">
        <v>16</v>
      </c>
      <c r="C63" s="7">
        <v>8</v>
      </c>
      <c r="D63" s="7">
        <v>8</v>
      </c>
      <c r="E63" s="7">
        <v>191</v>
      </c>
      <c r="F63" s="7">
        <v>101</v>
      </c>
      <c r="G63" s="7">
        <v>90</v>
      </c>
    </row>
    <row r="64" spans="1:9" s="3" customFormat="1" ht="16.5" x14ac:dyDescent="0.25">
      <c r="A64" s="7" t="s">
        <v>14</v>
      </c>
      <c r="B64" s="7">
        <v>17</v>
      </c>
      <c r="C64" s="7">
        <v>10</v>
      </c>
      <c r="D64" s="7">
        <v>7</v>
      </c>
      <c r="E64" s="7">
        <v>76</v>
      </c>
      <c r="F64" s="7">
        <v>48</v>
      </c>
      <c r="G64" s="7">
        <v>28</v>
      </c>
    </row>
    <row r="65" spans="1:9" s="3" customFormat="1" ht="16.5" x14ac:dyDescent="0.25">
      <c r="A65" s="7" t="s">
        <v>15</v>
      </c>
      <c r="B65" s="7">
        <v>14</v>
      </c>
      <c r="C65" s="7">
        <v>8</v>
      </c>
      <c r="D65" s="7">
        <v>6</v>
      </c>
      <c r="E65" s="7">
        <v>75</v>
      </c>
      <c r="F65" s="7">
        <v>50</v>
      </c>
      <c r="G65" s="7">
        <v>25</v>
      </c>
    </row>
    <row r="66" spans="1:9" s="3" customFormat="1" ht="16.5" x14ac:dyDescent="0.25">
      <c r="A66" s="7" t="s">
        <v>16</v>
      </c>
      <c r="B66" s="7">
        <v>25</v>
      </c>
      <c r="C66" s="7">
        <v>16</v>
      </c>
      <c r="D66" s="7">
        <v>9</v>
      </c>
      <c r="E66" s="7">
        <v>224</v>
      </c>
      <c r="F66" s="7">
        <v>203</v>
      </c>
      <c r="G66" s="7">
        <v>21</v>
      </c>
    </row>
    <row r="67" spans="1:9" s="3" customFormat="1" ht="16.5" x14ac:dyDescent="0.25">
      <c r="A67" s="7" t="s">
        <v>17</v>
      </c>
      <c r="B67" s="7">
        <v>53</v>
      </c>
      <c r="C67" s="7">
        <v>29</v>
      </c>
      <c r="D67" s="7">
        <v>24</v>
      </c>
      <c r="E67" s="7">
        <v>334</v>
      </c>
      <c r="F67" s="7">
        <v>263</v>
      </c>
      <c r="G67" s="7">
        <v>71</v>
      </c>
    </row>
    <row r="68" spans="1:9" s="3" customFormat="1" ht="16.5" x14ac:dyDescent="0.25">
      <c r="A68" s="7" t="s">
        <v>18</v>
      </c>
      <c r="B68" s="7">
        <v>31</v>
      </c>
      <c r="C68" s="7">
        <v>16</v>
      </c>
      <c r="D68" s="7">
        <v>15</v>
      </c>
      <c r="E68" s="7">
        <v>174</v>
      </c>
      <c r="F68" s="7">
        <v>110</v>
      </c>
      <c r="G68" s="7">
        <v>64</v>
      </c>
    </row>
    <row r="70" spans="1:9" s="3" customFormat="1" ht="33.75" customHeight="1" x14ac:dyDescent="0.25">
      <c r="A70" s="13"/>
      <c r="B70" s="13"/>
      <c r="C70" s="13"/>
      <c r="D70" s="13"/>
      <c r="E70" s="13"/>
      <c r="F70" s="13"/>
      <c r="G70" s="13"/>
      <c r="H70" s="13"/>
      <c r="I70" s="13"/>
    </row>
    <row r="71" spans="1:9" s="3" customFormat="1" ht="23.65" customHeight="1" x14ac:dyDescent="0.25"/>
    <row r="72" spans="1:9" s="3" customFormat="1" ht="46.5" customHeight="1" x14ac:dyDescent="0.25">
      <c r="A72" s="14" t="s">
        <v>26</v>
      </c>
      <c r="B72" s="13"/>
      <c r="C72" s="13"/>
      <c r="D72" s="13"/>
      <c r="E72" s="13"/>
      <c r="F72" s="13"/>
      <c r="G72" s="13"/>
      <c r="H72" s="13"/>
      <c r="I72" s="13"/>
    </row>
    <row r="73" spans="1:9" s="3" customFormat="1" ht="5.0999999999999996" customHeight="1" x14ac:dyDescent="0.25"/>
    <row r="74" spans="1:9" s="3" customFormat="1" ht="18" customHeight="1" x14ac:dyDescent="0.25">
      <c r="A74" s="15" t="s">
        <v>20</v>
      </c>
      <c r="B74" s="13"/>
      <c r="C74" s="13"/>
      <c r="D74" s="13"/>
      <c r="E74" s="13"/>
      <c r="F74" s="13"/>
      <c r="G74" s="13"/>
      <c r="H74" s="13"/>
      <c r="I74" s="13"/>
    </row>
    <row r="75" spans="1:9" s="3" customFormat="1" ht="18" customHeight="1" x14ac:dyDescent="0.25">
      <c r="A75" s="15" t="s">
        <v>23</v>
      </c>
      <c r="B75" s="13"/>
      <c r="C75" s="13"/>
      <c r="D75" s="13"/>
      <c r="E75" s="13"/>
      <c r="F75" s="13"/>
      <c r="G75" s="13"/>
      <c r="H75" s="13"/>
      <c r="I75" s="13"/>
    </row>
    <row r="76" spans="1:9" s="3" customFormat="1" ht="12.2" customHeight="1" x14ac:dyDescent="0.25"/>
    <row r="77" spans="1:9" s="3" customFormat="1" ht="15.4" customHeight="1" x14ac:dyDescent="0.25"/>
    <row r="78" spans="1:9" s="3" customFormat="1" ht="18" customHeight="1" x14ac:dyDescent="0.25">
      <c r="A78" s="16" t="s">
        <v>2</v>
      </c>
      <c r="B78" s="13"/>
      <c r="C78" s="13"/>
      <c r="D78" s="13"/>
      <c r="E78" s="13"/>
      <c r="F78" s="13"/>
      <c r="G78" s="13"/>
      <c r="H78" s="13"/>
      <c r="I78" s="13"/>
    </row>
    <row r="79" spans="1:9" s="3" customFormat="1" ht="8.4499999999999993" customHeight="1" x14ac:dyDescent="0.25"/>
    <row r="80" spans="1:9" s="3" customFormat="1" x14ac:dyDescent="0.25">
      <c r="A80" s="8" t="s">
        <v>3</v>
      </c>
      <c r="B80" s="10" t="s">
        <v>4</v>
      </c>
      <c r="C80" s="11"/>
      <c r="D80" s="12"/>
      <c r="E80" s="10" t="s">
        <v>5</v>
      </c>
      <c r="F80" s="11"/>
      <c r="G80" s="12"/>
    </row>
    <row r="81" spans="1:7" s="3" customFormat="1" x14ac:dyDescent="0.25">
      <c r="A81" s="9"/>
      <c r="B81" s="4" t="s">
        <v>6</v>
      </c>
      <c r="C81" s="4" t="s">
        <v>7</v>
      </c>
      <c r="D81" s="4" t="s">
        <v>8</v>
      </c>
      <c r="E81" s="4" t="s">
        <v>6</v>
      </c>
      <c r="F81" s="4" t="s">
        <v>7</v>
      </c>
      <c r="G81" s="4" t="s">
        <v>8</v>
      </c>
    </row>
    <row r="82" spans="1:7" s="3" customFormat="1" ht="16.5" x14ac:dyDescent="0.25">
      <c r="A82" s="5" t="s">
        <v>9</v>
      </c>
      <c r="B82" s="5" t="s">
        <v>9</v>
      </c>
      <c r="C82" s="5" t="s">
        <v>9</v>
      </c>
      <c r="D82" s="5" t="s">
        <v>9</v>
      </c>
      <c r="E82" s="5" t="s">
        <v>9</v>
      </c>
      <c r="F82" s="5" t="s">
        <v>9</v>
      </c>
      <c r="G82" s="5" t="s">
        <v>9</v>
      </c>
    </row>
    <row r="83" spans="1:7" s="3" customFormat="1" ht="16.5" x14ac:dyDescent="0.25">
      <c r="A83" s="6" t="s">
        <v>10</v>
      </c>
      <c r="B83" s="6">
        <v>72</v>
      </c>
      <c r="C83" s="6">
        <v>48</v>
      </c>
      <c r="D83" s="6">
        <v>24</v>
      </c>
      <c r="E83" s="6">
        <v>588</v>
      </c>
      <c r="F83" s="6">
        <v>409</v>
      </c>
      <c r="G83" s="6">
        <v>179</v>
      </c>
    </row>
    <row r="84" spans="1:7" s="3" customFormat="1" ht="16.5" x14ac:dyDescent="0.25">
      <c r="A84" s="7" t="s">
        <v>11</v>
      </c>
      <c r="B84" s="7">
        <v>5</v>
      </c>
      <c r="C84" s="7">
        <v>3</v>
      </c>
      <c r="D84" s="7">
        <v>2</v>
      </c>
      <c r="E84" s="7">
        <v>18</v>
      </c>
      <c r="F84" s="7">
        <v>10</v>
      </c>
      <c r="G84" s="7">
        <v>8</v>
      </c>
    </row>
    <row r="85" spans="1:7" s="3" customFormat="1" ht="16.5" x14ac:dyDescent="0.25">
      <c r="A85" s="7" t="s">
        <v>12</v>
      </c>
      <c r="B85" s="7">
        <v>0</v>
      </c>
      <c r="C85" s="7">
        <v>0</v>
      </c>
      <c r="D85" s="7">
        <v>0</v>
      </c>
      <c r="E85" s="7">
        <v>48</v>
      </c>
      <c r="F85" s="7">
        <v>16</v>
      </c>
      <c r="G85" s="7">
        <v>32</v>
      </c>
    </row>
    <row r="86" spans="1:7" s="3" customFormat="1" ht="16.5" x14ac:dyDescent="0.25">
      <c r="A86" s="7" t="s">
        <v>13</v>
      </c>
      <c r="B86" s="7">
        <v>7</v>
      </c>
      <c r="C86" s="7">
        <v>5</v>
      </c>
      <c r="D86" s="7">
        <v>2</v>
      </c>
      <c r="E86" s="7">
        <v>100</v>
      </c>
      <c r="F86" s="7">
        <v>51</v>
      </c>
      <c r="G86" s="7">
        <v>49</v>
      </c>
    </row>
    <row r="87" spans="1:7" s="3" customFormat="1" ht="16.5" x14ac:dyDescent="0.25">
      <c r="A87" s="7" t="s">
        <v>14</v>
      </c>
      <c r="B87" s="7">
        <v>7</v>
      </c>
      <c r="C87" s="7">
        <v>3</v>
      </c>
      <c r="D87" s="7">
        <v>4</v>
      </c>
      <c r="E87" s="7">
        <v>58</v>
      </c>
      <c r="F87" s="7">
        <v>26</v>
      </c>
      <c r="G87" s="7">
        <v>32</v>
      </c>
    </row>
    <row r="88" spans="1:7" s="3" customFormat="1" ht="16.5" x14ac:dyDescent="0.25">
      <c r="A88" s="7" t="s">
        <v>15</v>
      </c>
      <c r="B88" s="7">
        <v>4</v>
      </c>
      <c r="C88" s="7">
        <v>2</v>
      </c>
      <c r="D88" s="7">
        <v>2</v>
      </c>
      <c r="E88" s="7">
        <v>33</v>
      </c>
      <c r="F88" s="7">
        <v>18</v>
      </c>
      <c r="G88" s="7">
        <v>15</v>
      </c>
    </row>
    <row r="89" spans="1:7" s="3" customFormat="1" ht="16.5" x14ac:dyDescent="0.25">
      <c r="A89" s="7" t="s">
        <v>16</v>
      </c>
      <c r="B89" s="7">
        <v>21</v>
      </c>
      <c r="C89" s="7">
        <v>17</v>
      </c>
      <c r="D89" s="7">
        <v>4</v>
      </c>
      <c r="E89" s="7">
        <v>114</v>
      </c>
      <c r="F89" s="7">
        <v>107</v>
      </c>
      <c r="G89" s="7">
        <v>7</v>
      </c>
    </row>
    <row r="90" spans="1:7" s="3" customFormat="1" ht="16.5" x14ac:dyDescent="0.25">
      <c r="A90" s="7" t="s">
        <v>17</v>
      </c>
      <c r="B90" s="7">
        <v>21</v>
      </c>
      <c r="C90" s="7">
        <v>13</v>
      </c>
      <c r="D90" s="7">
        <v>8</v>
      </c>
      <c r="E90" s="7">
        <v>164</v>
      </c>
      <c r="F90" s="7">
        <v>145</v>
      </c>
      <c r="G90" s="7">
        <v>19</v>
      </c>
    </row>
    <row r="91" spans="1:7" s="3" customFormat="1" ht="16.5" x14ac:dyDescent="0.25">
      <c r="A91" s="7" t="s">
        <v>18</v>
      </c>
      <c r="B91" s="7">
        <v>7</v>
      </c>
      <c r="C91" s="7">
        <v>5</v>
      </c>
      <c r="D91" s="7">
        <v>2</v>
      </c>
      <c r="E91" s="7">
        <v>53</v>
      </c>
      <c r="F91" s="7">
        <v>36</v>
      </c>
      <c r="G91" s="7">
        <v>17</v>
      </c>
    </row>
    <row r="92" spans="1:7" s="3" customFormat="1" ht="72.95" customHeight="1" x14ac:dyDescent="0.25"/>
  </sheetData>
  <mergeCells count="32">
    <mergeCell ref="A34:A35"/>
    <mergeCell ref="B34:D34"/>
    <mergeCell ref="E34:G34"/>
    <mergeCell ref="A24:I24"/>
    <mergeCell ref="A26:I26"/>
    <mergeCell ref="A28:I28"/>
    <mergeCell ref="A29:I29"/>
    <mergeCell ref="A32:I32"/>
    <mergeCell ref="A47:I47"/>
    <mergeCell ref="A49:I49"/>
    <mergeCell ref="A51:I51"/>
    <mergeCell ref="A52:I52"/>
    <mergeCell ref="A55:I55"/>
    <mergeCell ref="A57:A58"/>
    <mergeCell ref="B57:D57"/>
    <mergeCell ref="E57:G57"/>
    <mergeCell ref="A70:I70"/>
    <mergeCell ref="A72:I72"/>
    <mergeCell ref="A74:I74"/>
    <mergeCell ref="A75:I75"/>
    <mergeCell ref="A78:I78"/>
    <mergeCell ref="A80:A81"/>
    <mergeCell ref="B80:D80"/>
    <mergeCell ref="E80:G80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92"/>
  <sheetViews>
    <sheetView workbookViewId="0">
      <selection activeCell="B15" sqref="B15"/>
    </sheetView>
  </sheetViews>
  <sheetFormatPr baseColWidth="10" defaultRowHeight="15" x14ac:dyDescent="0.25"/>
  <cols>
    <col min="1" max="1" width="31.5703125" style="2" customWidth="1"/>
    <col min="2" max="7" width="13.7109375" style="2" customWidth="1"/>
    <col min="8" max="8" width="0" style="2" hidden="1" customWidth="1"/>
    <col min="9" max="9" width="7.28515625" style="2" customWidth="1"/>
    <col min="10" max="16384" width="11.42578125" style="2"/>
  </cols>
  <sheetData>
    <row r="1" spans="1:9" s="3" customFormat="1" ht="33.75" customHeight="1" x14ac:dyDescent="0.25">
      <c r="A1" s="13"/>
      <c r="B1" s="13"/>
      <c r="C1" s="13"/>
      <c r="D1" s="13"/>
      <c r="E1" s="13"/>
      <c r="F1" s="13"/>
      <c r="G1" s="13"/>
      <c r="H1" s="13"/>
      <c r="I1" s="13"/>
    </row>
    <row r="2" spans="1:9" s="3" customFormat="1" ht="23.65" customHeight="1" x14ac:dyDescent="0.25"/>
    <row r="3" spans="1:9" s="3" customFormat="1" ht="46.5" customHeight="1" x14ac:dyDescent="0.25">
      <c r="A3" s="14" t="s">
        <v>26</v>
      </c>
      <c r="B3" s="13"/>
      <c r="C3" s="13"/>
      <c r="D3" s="13"/>
      <c r="E3" s="13"/>
      <c r="F3" s="13"/>
      <c r="G3" s="13"/>
      <c r="H3" s="13"/>
      <c r="I3" s="13"/>
    </row>
    <row r="4" spans="1:9" s="3" customFormat="1" ht="5.0999999999999996" customHeight="1" x14ac:dyDescent="0.25"/>
    <row r="5" spans="1:9" s="3" customFormat="1" ht="18" customHeight="1" x14ac:dyDescent="0.25">
      <c r="A5" s="15" t="s">
        <v>25</v>
      </c>
      <c r="B5" s="13"/>
      <c r="C5" s="13"/>
      <c r="D5" s="13"/>
      <c r="E5" s="13"/>
      <c r="F5" s="13"/>
      <c r="G5" s="13"/>
      <c r="H5" s="13"/>
      <c r="I5" s="13"/>
    </row>
    <row r="6" spans="1:9" s="3" customFormat="1" ht="18" customHeight="1" x14ac:dyDescent="0.25">
      <c r="A6" s="15" t="s">
        <v>33</v>
      </c>
      <c r="B6" s="13"/>
      <c r="C6" s="13"/>
      <c r="D6" s="13"/>
      <c r="E6" s="13"/>
      <c r="F6" s="13"/>
      <c r="G6" s="13"/>
      <c r="H6" s="13"/>
      <c r="I6" s="13"/>
    </row>
    <row r="7" spans="1:9" s="3" customFormat="1" ht="12.2" customHeight="1" x14ac:dyDescent="0.25"/>
    <row r="8" spans="1:9" s="3" customFormat="1" ht="15.4" customHeight="1" x14ac:dyDescent="0.25"/>
    <row r="9" spans="1:9" s="3" customFormat="1" ht="18" customHeight="1" x14ac:dyDescent="0.25">
      <c r="A9" s="16" t="s">
        <v>2</v>
      </c>
      <c r="B9" s="13"/>
      <c r="C9" s="13"/>
      <c r="D9" s="13"/>
      <c r="E9" s="13"/>
      <c r="F9" s="13"/>
      <c r="G9" s="13"/>
      <c r="H9" s="13"/>
      <c r="I9" s="13"/>
    </row>
    <row r="10" spans="1:9" s="3" customFormat="1" ht="8.4499999999999993" customHeight="1" x14ac:dyDescent="0.25"/>
    <row r="11" spans="1:9" s="3" customFormat="1" x14ac:dyDescent="0.25">
      <c r="A11" s="8" t="s">
        <v>3</v>
      </c>
      <c r="B11" s="10" t="s">
        <v>4</v>
      </c>
      <c r="C11" s="11"/>
      <c r="D11" s="12"/>
      <c r="E11" s="10" t="s">
        <v>5</v>
      </c>
      <c r="F11" s="11"/>
      <c r="G11" s="12"/>
    </row>
    <row r="12" spans="1:9" s="3" customFormat="1" x14ac:dyDescent="0.25">
      <c r="A12" s="9"/>
      <c r="B12" s="4" t="s">
        <v>6</v>
      </c>
      <c r="C12" s="4" t="s">
        <v>7</v>
      </c>
      <c r="D12" s="4" t="s">
        <v>8</v>
      </c>
      <c r="E12" s="4" t="s">
        <v>6</v>
      </c>
      <c r="F12" s="4" t="s">
        <v>7</v>
      </c>
      <c r="G12" s="4" t="s">
        <v>8</v>
      </c>
    </row>
    <row r="13" spans="1:9" s="3" customFormat="1" ht="16.5" x14ac:dyDescent="0.25">
      <c r="A13" s="5" t="s">
        <v>9</v>
      </c>
      <c r="B13" s="5" t="s">
        <v>9</v>
      </c>
      <c r="C13" s="5" t="s">
        <v>9</v>
      </c>
      <c r="D13" s="5" t="s">
        <v>9</v>
      </c>
      <c r="E13" s="5" t="s">
        <v>9</v>
      </c>
      <c r="F13" s="5" t="s">
        <v>9</v>
      </c>
      <c r="G13" s="5" t="s">
        <v>9</v>
      </c>
    </row>
    <row r="14" spans="1:9" s="3" customFormat="1" ht="16.5" x14ac:dyDescent="0.25">
      <c r="A14" s="6" t="s">
        <v>10</v>
      </c>
      <c r="B14" s="6">
        <f>SUM(B15:B22)</f>
        <v>2539</v>
      </c>
      <c r="C14" s="6">
        <f t="shared" ref="C14" si="0">SUM(C15:C22)</f>
        <v>1563</v>
      </c>
      <c r="D14" s="6">
        <f t="shared" ref="D14" si="1">SUM(D15:D22)</f>
        <v>976</v>
      </c>
      <c r="E14" s="6">
        <f t="shared" ref="E14" si="2">SUM(E15:E22)</f>
        <v>14039</v>
      </c>
      <c r="F14" s="6">
        <f t="shared" ref="F14" si="3">SUM(F15:F22)</f>
        <v>9508</v>
      </c>
      <c r="G14" s="6">
        <f t="shared" ref="G14" si="4">SUM(G15:G22)</f>
        <v>4531</v>
      </c>
    </row>
    <row r="15" spans="1:9" s="3" customFormat="1" ht="16.5" x14ac:dyDescent="0.25">
      <c r="A15" s="7" t="s">
        <v>11</v>
      </c>
      <c r="B15" s="7">
        <f>SUM(enero!B15+febrero!B15+marzo!B15)</f>
        <v>59</v>
      </c>
      <c r="C15" s="7">
        <f>SUM(enero!C15+febrero!C15+marzo!C15)</f>
        <v>27</v>
      </c>
      <c r="D15" s="7">
        <f>SUM(enero!D15+febrero!D15+marzo!D15)</f>
        <v>32</v>
      </c>
      <c r="E15" s="7">
        <f>SUM(enero!E15+febrero!E15+marzo!E15)</f>
        <v>163</v>
      </c>
      <c r="F15" s="7">
        <f>SUM(enero!F15+febrero!F15+marzo!F15)</f>
        <v>71</v>
      </c>
      <c r="G15" s="7">
        <f>SUM(enero!G15+febrero!G15+marzo!G15)</f>
        <v>92</v>
      </c>
    </row>
    <row r="16" spans="1:9" s="3" customFormat="1" ht="16.5" x14ac:dyDescent="0.25">
      <c r="A16" s="7" t="s">
        <v>12</v>
      </c>
      <c r="B16" s="7">
        <f>SUM(enero!B16+febrero!B16+marzo!B16)</f>
        <v>193</v>
      </c>
      <c r="C16" s="7">
        <f>SUM(enero!C16+febrero!C16+marzo!C16)</f>
        <v>110</v>
      </c>
      <c r="D16" s="7">
        <f>SUM(enero!D16+febrero!D16+marzo!D16)</f>
        <v>83</v>
      </c>
      <c r="E16" s="7">
        <f>SUM(enero!E16+febrero!E16+marzo!E16)</f>
        <v>1222</v>
      </c>
      <c r="F16" s="7">
        <f>SUM(enero!F16+febrero!F16+marzo!F16)</f>
        <v>605</v>
      </c>
      <c r="G16" s="7">
        <f>SUM(enero!G16+febrero!G16+marzo!G16)</f>
        <v>617</v>
      </c>
    </row>
    <row r="17" spans="1:9" s="3" customFormat="1" ht="16.5" x14ac:dyDescent="0.25">
      <c r="A17" s="7" t="s">
        <v>13</v>
      </c>
      <c r="B17" s="7">
        <f>SUM(enero!B17+febrero!B17+marzo!B17)</f>
        <v>382</v>
      </c>
      <c r="C17" s="7">
        <f>SUM(enero!C17+febrero!C17+marzo!C17)</f>
        <v>170</v>
      </c>
      <c r="D17" s="7">
        <f>SUM(enero!D17+febrero!D17+marzo!D17)</f>
        <v>212</v>
      </c>
      <c r="E17" s="7">
        <f>SUM(enero!E17+febrero!E17+marzo!E17)</f>
        <v>2349</v>
      </c>
      <c r="F17" s="7">
        <f>SUM(enero!F17+febrero!F17+marzo!F17)</f>
        <v>1171</v>
      </c>
      <c r="G17" s="7">
        <f>SUM(enero!G17+febrero!G17+marzo!G17)</f>
        <v>1178</v>
      </c>
    </row>
    <row r="18" spans="1:9" s="3" customFormat="1" ht="16.5" x14ac:dyDescent="0.25">
      <c r="A18" s="7" t="s">
        <v>14</v>
      </c>
      <c r="B18" s="7">
        <f>SUM(enero!B18+febrero!B18+marzo!B18)</f>
        <v>224</v>
      </c>
      <c r="C18" s="7">
        <f>SUM(enero!C18+febrero!C18+marzo!C18)</f>
        <v>133</v>
      </c>
      <c r="D18" s="7">
        <f>SUM(enero!D18+febrero!D18+marzo!D18)</f>
        <v>91</v>
      </c>
      <c r="E18" s="7">
        <f>SUM(enero!E18+febrero!E18+marzo!E18)</f>
        <v>1180</v>
      </c>
      <c r="F18" s="7">
        <f>SUM(enero!F18+febrero!F18+marzo!F18)</f>
        <v>617</v>
      </c>
      <c r="G18" s="7">
        <f>SUM(enero!G18+febrero!G18+marzo!G18)</f>
        <v>563</v>
      </c>
    </row>
    <row r="19" spans="1:9" s="3" customFormat="1" ht="16.5" x14ac:dyDescent="0.25">
      <c r="A19" s="7" t="s">
        <v>15</v>
      </c>
      <c r="B19" s="7">
        <f>SUM(enero!B19+febrero!B19+marzo!B19)</f>
        <v>189</v>
      </c>
      <c r="C19" s="7">
        <f>SUM(enero!C19+febrero!C19+marzo!C19)</f>
        <v>105</v>
      </c>
      <c r="D19" s="7">
        <f>SUM(enero!D19+febrero!D19+marzo!D19)</f>
        <v>84</v>
      </c>
      <c r="E19" s="7">
        <f>SUM(enero!E19+febrero!E19+marzo!E19)</f>
        <v>952</v>
      </c>
      <c r="F19" s="7">
        <f>SUM(enero!F19+febrero!F19+marzo!F19)</f>
        <v>623</v>
      </c>
      <c r="G19" s="7">
        <f>SUM(enero!G19+febrero!G19+marzo!G19)</f>
        <v>329</v>
      </c>
    </row>
    <row r="20" spans="1:9" s="3" customFormat="1" ht="16.5" x14ac:dyDescent="0.25">
      <c r="A20" s="7" t="s">
        <v>16</v>
      </c>
      <c r="B20" s="7">
        <f>SUM(enero!B20+febrero!B20+marzo!B20)</f>
        <v>461</v>
      </c>
      <c r="C20" s="7">
        <f>SUM(enero!C20+febrero!C20+marzo!C20)</f>
        <v>339</v>
      </c>
      <c r="D20" s="7">
        <f>SUM(enero!D20+febrero!D20+marzo!D20)</f>
        <v>122</v>
      </c>
      <c r="E20" s="7">
        <f>SUM(enero!E20+febrero!E20+marzo!E20)</f>
        <v>2695</v>
      </c>
      <c r="F20" s="7">
        <f>SUM(enero!F20+febrero!F20+marzo!F20)</f>
        <v>2328</v>
      </c>
      <c r="G20" s="7">
        <f>SUM(enero!G20+febrero!G20+marzo!G20)</f>
        <v>367</v>
      </c>
    </row>
    <row r="21" spans="1:9" s="3" customFormat="1" ht="16.5" x14ac:dyDescent="0.25">
      <c r="A21" s="7" t="s">
        <v>17</v>
      </c>
      <c r="B21" s="7">
        <f>SUM(enero!B21+febrero!B21+marzo!B21)</f>
        <v>731</v>
      </c>
      <c r="C21" s="7">
        <f>SUM(enero!C21+febrero!C21+marzo!C21)</f>
        <v>485</v>
      </c>
      <c r="D21" s="7">
        <f>SUM(enero!D21+febrero!D21+marzo!D21)</f>
        <v>246</v>
      </c>
      <c r="E21" s="7">
        <f>SUM(enero!E21+febrero!E21+marzo!E21)</f>
        <v>3779</v>
      </c>
      <c r="F21" s="7">
        <f>SUM(enero!F21+febrero!F21+marzo!F21)</f>
        <v>3017</v>
      </c>
      <c r="G21" s="7">
        <f>SUM(enero!G21+febrero!G21+marzo!G21)</f>
        <v>762</v>
      </c>
    </row>
    <row r="22" spans="1:9" s="3" customFormat="1" ht="16.5" x14ac:dyDescent="0.25">
      <c r="A22" s="7" t="s">
        <v>18</v>
      </c>
      <c r="B22" s="7">
        <f>SUM(enero!B22+febrero!B22+marzo!B22)</f>
        <v>300</v>
      </c>
      <c r="C22" s="7">
        <f>SUM(enero!C22+febrero!C22+marzo!C22)</f>
        <v>194</v>
      </c>
      <c r="D22" s="7">
        <f>SUM(enero!D22+febrero!D22+marzo!D22)</f>
        <v>106</v>
      </c>
      <c r="E22" s="7">
        <f>SUM(enero!E22+febrero!E22+marzo!E22)</f>
        <v>1699</v>
      </c>
      <c r="F22" s="7">
        <f>SUM(enero!F22+febrero!F22+marzo!F22)</f>
        <v>1076</v>
      </c>
      <c r="G22" s="7">
        <f>SUM(enero!G22+febrero!G22+marzo!G22)</f>
        <v>623</v>
      </c>
    </row>
    <row r="24" spans="1:9" s="3" customFormat="1" ht="33.75" customHeight="1" x14ac:dyDescent="0.25">
      <c r="A24" s="13"/>
      <c r="B24" s="13"/>
      <c r="C24" s="13"/>
      <c r="D24" s="13"/>
      <c r="E24" s="13"/>
      <c r="F24" s="13"/>
      <c r="G24" s="13"/>
      <c r="H24" s="13"/>
      <c r="I24" s="13"/>
    </row>
    <row r="25" spans="1:9" s="3" customFormat="1" ht="23.65" customHeight="1" x14ac:dyDescent="0.25"/>
    <row r="26" spans="1:9" s="3" customFormat="1" ht="46.5" customHeight="1" x14ac:dyDescent="0.25">
      <c r="A26" s="14" t="s">
        <v>26</v>
      </c>
      <c r="B26" s="13"/>
      <c r="C26" s="13"/>
      <c r="D26" s="13"/>
      <c r="E26" s="13"/>
      <c r="F26" s="13"/>
      <c r="G26" s="13"/>
      <c r="H26" s="13"/>
      <c r="I26" s="13"/>
    </row>
    <row r="27" spans="1:9" s="3" customFormat="1" ht="5.0999999999999996" customHeight="1" x14ac:dyDescent="0.25"/>
    <row r="28" spans="1:9" s="3" customFormat="1" ht="18" customHeight="1" x14ac:dyDescent="0.25">
      <c r="A28" s="15" t="s">
        <v>25</v>
      </c>
      <c r="B28" s="13"/>
      <c r="C28" s="13"/>
      <c r="D28" s="13"/>
      <c r="E28" s="13"/>
      <c r="F28" s="13"/>
      <c r="G28" s="13"/>
      <c r="H28" s="13"/>
      <c r="I28" s="13"/>
    </row>
    <row r="29" spans="1:9" s="3" customFormat="1" ht="18" customHeight="1" x14ac:dyDescent="0.25">
      <c r="A29" s="15" t="s">
        <v>1</v>
      </c>
      <c r="B29" s="13"/>
      <c r="C29" s="13"/>
      <c r="D29" s="13"/>
      <c r="E29" s="13"/>
      <c r="F29" s="13"/>
      <c r="G29" s="13"/>
      <c r="H29" s="13"/>
      <c r="I29" s="13"/>
    </row>
    <row r="30" spans="1:9" s="3" customFormat="1" ht="12.2" customHeight="1" x14ac:dyDescent="0.25"/>
    <row r="31" spans="1:9" s="3" customFormat="1" ht="15.4" customHeight="1" x14ac:dyDescent="0.25"/>
    <row r="32" spans="1:9" s="3" customFormat="1" ht="18" customHeight="1" x14ac:dyDescent="0.25">
      <c r="A32" s="16" t="s">
        <v>2</v>
      </c>
      <c r="B32" s="13"/>
      <c r="C32" s="13"/>
      <c r="D32" s="13"/>
      <c r="E32" s="13"/>
      <c r="F32" s="13"/>
      <c r="G32" s="13"/>
      <c r="H32" s="13"/>
      <c r="I32" s="13"/>
    </row>
    <row r="33" spans="1:9" s="3" customFormat="1" ht="8.4499999999999993" customHeight="1" x14ac:dyDescent="0.25"/>
    <row r="34" spans="1:9" s="3" customFormat="1" x14ac:dyDescent="0.25">
      <c r="A34" s="8" t="s">
        <v>3</v>
      </c>
      <c r="B34" s="10" t="s">
        <v>4</v>
      </c>
      <c r="C34" s="11"/>
      <c r="D34" s="12"/>
      <c r="E34" s="10" t="s">
        <v>5</v>
      </c>
      <c r="F34" s="11"/>
      <c r="G34" s="12"/>
    </row>
    <row r="35" spans="1:9" s="3" customFormat="1" x14ac:dyDescent="0.25">
      <c r="A35" s="9"/>
      <c r="B35" s="4" t="s">
        <v>6</v>
      </c>
      <c r="C35" s="4" t="s">
        <v>7</v>
      </c>
      <c r="D35" s="4" t="s">
        <v>8</v>
      </c>
      <c r="E35" s="4" t="s">
        <v>6</v>
      </c>
      <c r="F35" s="4" t="s">
        <v>7</v>
      </c>
      <c r="G35" s="4" t="s">
        <v>8</v>
      </c>
    </row>
    <row r="36" spans="1:9" s="3" customFormat="1" ht="16.5" x14ac:dyDescent="0.25">
      <c r="A36" s="5" t="s">
        <v>9</v>
      </c>
      <c r="B36" s="5" t="s">
        <v>9</v>
      </c>
      <c r="C36" s="5" t="s">
        <v>9</v>
      </c>
      <c r="D36" s="5" t="s">
        <v>9</v>
      </c>
      <c r="E36" s="5" t="s">
        <v>9</v>
      </c>
      <c r="F36" s="5" t="s">
        <v>9</v>
      </c>
      <c r="G36" s="5" t="s">
        <v>9</v>
      </c>
    </row>
    <row r="37" spans="1:9" s="3" customFormat="1" ht="16.5" x14ac:dyDescent="0.25">
      <c r="A37" s="6" t="s">
        <v>10</v>
      </c>
      <c r="B37" s="6">
        <f>SUM(B38:B45)</f>
        <v>1607</v>
      </c>
      <c r="C37" s="6">
        <f t="shared" ref="C37:G37" si="5">SUM(C38:C45)</f>
        <v>999</v>
      </c>
      <c r="D37" s="6">
        <f t="shared" si="5"/>
        <v>608</v>
      </c>
      <c r="E37" s="6">
        <f t="shared" si="5"/>
        <v>7155</v>
      </c>
      <c r="F37" s="6">
        <f t="shared" si="5"/>
        <v>4866</v>
      </c>
      <c r="G37" s="6">
        <f t="shared" si="5"/>
        <v>2289</v>
      </c>
    </row>
    <row r="38" spans="1:9" s="3" customFormat="1" ht="16.5" x14ac:dyDescent="0.25">
      <c r="A38" s="7" t="s">
        <v>11</v>
      </c>
      <c r="B38" s="7">
        <f>SUM(enero!B38+febrero!B38+marzo!B38)</f>
        <v>28</v>
      </c>
      <c r="C38" s="7">
        <f>SUM(enero!C38+febrero!C38+marzo!C38)</f>
        <v>12</v>
      </c>
      <c r="D38" s="7">
        <f>SUM(enero!D38+febrero!D38+marzo!D38)</f>
        <v>16</v>
      </c>
      <c r="E38" s="7">
        <f>SUM(enero!E38+febrero!E38+marzo!E38)</f>
        <v>61</v>
      </c>
      <c r="F38" s="7">
        <f>SUM(enero!F38+febrero!F38+marzo!F38)</f>
        <v>24</v>
      </c>
      <c r="G38" s="7">
        <f>SUM(enero!G38+febrero!G38+marzo!G38)</f>
        <v>37</v>
      </c>
    </row>
    <row r="39" spans="1:9" s="3" customFormat="1" ht="16.5" x14ac:dyDescent="0.25">
      <c r="A39" s="7" t="s">
        <v>12</v>
      </c>
      <c r="B39" s="7">
        <f>SUM(enero!B39+febrero!B39+marzo!B39)</f>
        <v>132</v>
      </c>
      <c r="C39" s="7">
        <f>SUM(enero!C39+febrero!C39+marzo!C39)</f>
        <v>75</v>
      </c>
      <c r="D39" s="7">
        <f>SUM(enero!D39+febrero!D39+marzo!D39)</f>
        <v>57</v>
      </c>
      <c r="E39" s="7">
        <f>SUM(enero!E39+febrero!E39+marzo!E39)</f>
        <v>502</v>
      </c>
      <c r="F39" s="7">
        <f>SUM(enero!F39+febrero!F39+marzo!F39)</f>
        <v>290</v>
      </c>
      <c r="G39" s="7">
        <f>SUM(enero!G39+febrero!G39+marzo!G39)</f>
        <v>212</v>
      </c>
    </row>
    <row r="40" spans="1:9" s="3" customFormat="1" ht="16.5" x14ac:dyDescent="0.25">
      <c r="A40" s="7" t="s">
        <v>13</v>
      </c>
      <c r="B40" s="7">
        <f>SUM(enero!B40+febrero!B40+marzo!B40)</f>
        <v>249</v>
      </c>
      <c r="C40" s="7">
        <f>SUM(enero!C40+febrero!C40+marzo!C40)</f>
        <v>118</v>
      </c>
      <c r="D40" s="7">
        <f>SUM(enero!D40+febrero!D40+marzo!D40)</f>
        <v>131</v>
      </c>
      <c r="E40" s="7">
        <f>SUM(enero!E40+febrero!E40+marzo!E40)</f>
        <v>913</v>
      </c>
      <c r="F40" s="7">
        <f>SUM(enero!F40+febrero!F40+marzo!F40)</f>
        <v>430</v>
      </c>
      <c r="G40" s="7">
        <f>SUM(enero!G40+febrero!G40+marzo!G40)</f>
        <v>483</v>
      </c>
    </row>
    <row r="41" spans="1:9" s="3" customFormat="1" ht="16.5" x14ac:dyDescent="0.25">
      <c r="A41" s="7" t="s">
        <v>14</v>
      </c>
      <c r="B41" s="7">
        <f>SUM(enero!B41+febrero!B41+marzo!B41)</f>
        <v>117</v>
      </c>
      <c r="C41" s="7">
        <f>SUM(enero!C41+febrero!C41+marzo!C41)</f>
        <v>73</v>
      </c>
      <c r="D41" s="7">
        <f>SUM(enero!D41+febrero!D41+marzo!D41)</f>
        <v>44</v>
      </c>
      <c r="E41" s="7">
        <f>SUM(enero!E41+febrero!E41+marzo!E41)</f>
        <v>512</v>
      </c>
      <c r="F41" s="7">
        <f>SUM(enero!F41+febrero!F41+marzo!F41)</f>
        <v>302</v>
      </c>
      <c r="G41" s="7">
        <f>SUM(enero!G41+febrero!G41+marzo!G41)</f>
        <v>210</v>
      </c>
    </row>
    <row r="42" spans="1:9" s="3" customFormat="1" ht="16.5" x14ac:dyDescent="0.25">
      <c r="A42" s="7" t="s">
        <v>15</v>
      </c>
      <c r="B42" s="7">
        <f>SUM(enero!B42+febrero!B42+marzo!B42)</f>
        <v>128</v>
      </c>
      <c r="C42" s="7">
        <f>SUM(enero!C42+febrero!C42+marzo!C42)</f>
        <v>67</v>
      </c>
      <c r="D42" s="7">
        <f>SUM(enero!D42+febrero!D42+marzo!D42)</f>
        <v>61</v>
      </c>
      <c r="E42" s="7">
        <f>SUM(enero!E42+febrero!E42+marzo!E42)</f>
        <v>499</v>
      </c>
      <c r="F42" s="7">
        <f>SUM(enero!F42+febrero!F42+marzo!F42)</f>
        <v>305</v>
      </c>
      <c r="G42" s="7">
        <f>SUM(enero!G42+febrero!G42+marzo!G42)</f>
        <v>194</v>
      </c>
    </row>
    <row r="43" spans="1:9" s="3" customFormat="1" ht="16.5" x14ac:dyDescent="0.25">
      <c r="A43" s="7" t="s">
        <v>16</v>
      </c>
      <c r="B43" s="7">
        <f>SUM(enero!B43+febrero!B43+marzo!B43)</f>
        <v>285</v>
      </c>
      <c r="C43" s="7">
        <f>SUM(enero!C43+febrero!C43+marzo!C43)</f>
        <v>201</v>
      </c>
      <c r="D43" s="7">
        <f>SUM(enero!D43+febrero!D43+marzo!D43)</f>
        <v>84</v>
      </c>
      <c r="E43" s="7">
        <f>SUM(enero!E43+febrero!E43+marzo!E43)</f>
        <v>1478</v>
      </c>
      <c r="F43" s="7">
        <f>SUM(enero!F43+febrero!F43+marzo!F43)</f>
        <v>1233</v>
      </c>
      <c r="G43" s="7">
        <f>SUM(enero!G43+febrero!G43+marzo!G43)</f>
        <v>245</v>
      </c>
    </row>
    <row r="44" spans="1:9" s="3" customFormat="1" ht="16.5" x14ac:dyDescent="0.25">
      <c r="A44" s="7" t="s">
        <v>17</v>
      </c>
      <c r="B44" s="7">
        <f>SUM(enero!B44+febrero!B44+marzo!B44)</f>
        <v>455</v>
      </c>
      <c r="C44" s="7">
        <f>SUM(enero!C44+febrero!C44+marzo!C44)</f>
        <v>309</v>
      </c>
      <c r="D44" s="7">
        <f>SUM(enero!D44+febrero!D44+marzo!D44)</f>
        <v>146</v>
      </c>
      <c r="E44" s="7">
        <f>SUM(enero!E44+febrero!E44+marzo!E44)</f>
        <v>2018</v>
      </c>
      <c r="F44" s="7">
        <f>SUM(enero!F44+febrero!F44+marzo!F44)</f>
        <v>1574</v>
      </c>
      <c r="G44" s="7">
        <f>SUM(enero!G44+febrero!G44+marzo!G44)</f>
        <v>444</v>
      </c>
    </row>
    <row r="45" spans="1:9" s="3" customFormat="1" ht="16.5" x14ac:dyDescent="0.25">
      <c r="A45" s="7" t="s">
        <v>18</v>
      </c>
      <c r="B45" s="7">
        <f>SUM(enero!B45+febrero!B45+marzo!B45)</f>
        <v>213</v>
      </c>
      <c r="C45" s="7">
        <f>SUM(enero!C45+febrero!C45+marzo!C45)</f>
        <v>144</v>
      </c>
      <c r="D45" s="7">
        <f>SUM(enero!D45+febrero!D45+marzo!D45)</f>
        <v>69</v>
      </c>
      <c r="E45" s="7">
        <f>SUM(enero!E45+febrero!E45+marzo!E45)</f>
        <v>1172</v>
      </c>
      <c r="F45" s="7">
        <f>SUM(enero!F45+febrero!F45+marzo!F45)</f>
        <v>708</v>
      </c>
      <c r="G45" s="7">
        <f>SUM(enero!G45+febrero!G45+marzo!G45)</f>
        <v>464</v>
      </c>
    </row>
    <row r="47" spans="1:9" s="3" customFormat="1" ht="33.75" customHeight="1" x14ac:dyDescent="0.25">
      <c r="A47" s="13"/>
      <c r="B47" s="13"/>
      <c r="C47" s="13"/>
      <c r="D47" s="13"/>
      <c r="E47" s="13"/>
      <c r="F47" s="13"/>
      <c r="G47" s="13"/>
      <c r="H47" s="13"/>
      <c r="I47" s="13"/>
    </row>
    <row r="48" spans="1:9" s="3" customFormat="1" ht="23.65" customHeight="1" x14ac:dyDescent="0.25"/>
    <row r="49" spans="1:9" s="3" customFormat="1" ht="46.5" customHeight="1" x14ac:dyDescent="0.25">
      <c r="A49" s="14" t="s">
        <v>26</v>
      </c>
      <c r="B49" s="13"/>
      <c r="C49" s="13"/>
      <c r="D49" s="13"/>
      <c r="E49" s="13"/>
      <c r="F49" s="13"/>
      <c r="G49" s="13"/>
      <c r="H49" s="13"/>
      <c r="I49" s="13"/>
    </row>
    <row r="50" spans="1:9" s="3" customFormat="1" ht="5.0999999999999996" customHeight="1" x14ac:dyDescent="0.25"/>
    <row r="51" spans="1:9" s="3" customFormat="1" ht="18" customHeight="1" x14ac:dyDescent="0.25">
      <c r="A51" s="15" t="s">
        <v>25</v>
      </c>
      <c r="B51" s="13"/>
      <c r="C51" s="13"/>
      <c r="D51" s="13"/>
      <c r="E51" s="13"/>
      <c r="F51" s="13"/>
      <c r="G51" s="13"/>
      <c r="H51" s="13"/>
      <c r="I51" s="13"/>
    </row>
    <row r="52" spans="1:9" s="3" customFormat="1" ht="18" customHeight="1" x14ac:dyDescent="0.25">
      <c r="A52" s="15" t="s">
        <v>22</v>
      </c>
      <c r="B52" s="13"/>
      <c r="C52" s="13"/>
      <c r="D52" s="13"/>
      <c r="E52" s="13"/>
      <c r="F52" s="13"/>
      <c r="G52" s="13"/>
      <c r="H52" s="13"/>
      <c r="I52" s="13"/>
    </row>
    <row r="53" spans="1:9" s="3" customFormat="1" ht="12.2" customHeight="1" x14ac:dyDescent="0.25"/>
    <row r="54" spans="1:9" s="3" customFormat="1" ht="15.4" customHeight="1" x14ac:dyDescent="0.25"/>
    <row r="55" spans="1:9" s="3" customFormat="1" ht="18" customHeight="1" x14ac:dyDescent="0.25">
      <c r="A55" s="16" t="s">
        <v>2</v>
      </c>
      <c r="B55" s="13"/>
      <c r="C55" s="13"/>
      <c r="D55" s="13"/>
      <c r="E55" s="13"/>
      <c r="F55" s="13"/>
      <c r="G55" s="13"/>
      <c r="H55" s="13"/>
      <c r="I55" s="13"/>
    </row>
    <row r="56" spans="1:9" s="3" customFormat="1" ht="8.4499999999999993" customHeight="1" x14ac:dyDescent="0.25"/>
    <row r="57" spans="1:9" s="3" customFormat="1" x14ac:dyDescent="0.25">
      <c r="A57" s="8" t="s">
        <v>3</v>
      </c>
      <c r="B57" s="10" t="s">
        <v>4</v>
      </c>
      <c r="C57" s="11"/>
      <c r="D57" s="12"/>
      <c r="E57" s="10" t="s">
        <v>5</v>
      </c>
      <c r="F57" s="11"/>
      <c r="G57" s="12"/>
    </row>
    <row r="58" spans="1:9" s="3" customFormat="1" x14ac:dyDescent="0.25">
      <c r="A58" s="9"/>
      <c r="B58" s="4" t="s">
        <v>6</v>
      </c>
      <c r="C58" s="4" t="s">
        <v>7</v>
      </c>
      <c r="D58" s="4" t="s">
        <v>8</v>
      </c>
      <c r="E58" s="4" t="s">
        <v>6</v>
      </c>
      <c r="F58" s="4" t="s">
        <v>7</v>
      </c>
      <c r="G58" s="4" t="s">
        <v>8</v>
      </c>
    </row>
    <row r="59" spans="1:9" s="3" customFormat="1" ht="16.5" x14ac:dyDescent="0.25">
      <c r="A59" s="5" t="s">
        <v>9</v>
      </c>
      <c r="B59" s="5" t="s">
        <v>9</v>
      </c>
      <c r="C59" s="5" t="s">
        <v>9</v>
      </c>
      <c r="D59" s="5" t="s">
        <v>9</v>
      </c>
      <c r="E59" s="5" t="s">
        <v>9</v>
      </c>
      <c r="F59" s="5" t="s">
        <v>9</v>
      </c>
      <c r="G59" s="5" t="s">
        <v>9</v>
      </c>
    </row>
    <row r="60" spans="1:9" s="3" customFormat="1" ht="16.5" x14ac:dyDescent="0.25">
      <c r="A60" s="6" t="s">
        <v>10</v>
      </c>
      <c r="B60" s="6">
        <f>SUM(B61:B68)</f>
        <v>783</v>
      </c>
      <c r="C60" s="6">
        <f t="shared" ref="C60:G60" si="6">SUM(C61:C68)</f>
        <v>476</v>
      </c>
      <c r="D60" s="6">
        <f t="shared" si="6"/>
        <v>307</v>
      </c>
      <c r="E60" s="6">
        <f t="shared" si="6"/>
        <v>4754</v>
      </c>
      <c r="F60" s="6">
        <f t="shared" si="6"/>
        <v>3187</v>
      </c>
      <c r="G60" s="6">
        <f t="shared" si="6"/>
        <v>1567</v>
      </c>
    </row>
    <row r="61" spans="1:9" s="3" customFormat="1" ht="16.5" x14ac:dyDescent="0.25">
      <c r="A61" s="7" t="s">
        <v>11</v>
      </c>
      <c r="B61" s="7">
        <f>SUM(enero!B61+febrero!B61+marzo!B61)</f>
        <v>20</v>
      </c>
      <c r="C61" s="7">
        <f>SUM(enero!C61+febrero!C61+marzo!C61)</f>
        <v>8</v>
      </c>
      <c r="D61" s="7">
        <f>SUM(enero!D61+febrero!D61+marzo!D61)</f>
        <v>12</v>
      </c>
      <c r="E61" s="7">
        <f>SUM(enero!E61+febrero!E61+marzo!E61)</f>
        <v>65</v>
      </c>
      <c r="F61" s="7">
        <f>SUM(enero!F61+febrero!F61+marzo!F61)</f>
        <v>25</v>
      </c>
      <c r="G61" s="7">
        <f>SUM(enero!G61+febrero!G61+marzo!G61)</f>
        <v>40</v>
      </c>
    </row>
    <row r="62" spans="1:9" s="3" customFormat="1" ht="16.5" x14ac:dyDescent="0.25">
      <c r="A62" s="7" t="s">
        <v>12</v>
      </c>
      <c r="B62" s="7">
        <f>SUM(enero!B62+febrero!B62+marzo!B62)</f>
        <v>56</v>
      </c>
      <c r="C62" s="7">
        <f>SUM(enero!C62+febrero!C62+marzo!C62)</f>
        <v>35</v>
      </c>
      <c r="D62" s="7">
        <f>SUM(enero!D62+febrero!D62+marzo!D62)</f>
        <v>21</v>
      </c>
      <c r="E62" s="7">
        <f>SUM(enero!E62+febrero!E62+marzo!E62)</f>
        <v>535</v>
      </c>
      <c r="F62" s="7">
        <f>SUM(enero!F62+febrero!F62+marzo!F62)</f>
        <v>239</v>
      </c>
      <c r="G62" s="7">
        <f>SUM(enero!G62+febrero!G62+marzo!G62)</f>
        <v>296</v>
      </c>
    </row>
    <row r="63" spans="1:9" s="3" customFormat="1" ht="16.5" x14ac:dyDescent="0.25">
      <c r="A63" s="7" t="s">
        <v>13</v>
      </c>
      <c r="B63" s="7">
        <f>SUM(enero!B63+febrero!B63+marzo!B63)</f>
        <v>117</v>
      </c>
      <c r="C63" s="7">
        <f>SUM(enero!C63+febrero!C63+marzo!C63)</f>
        <v>46</v>
      </c>
      <c r="D63" s="7">
        <f>SUM(enero!D63+febrero!D63+marzo!D63)</f>
        <v>71</v>
      </c>
      <c r="E63" s="7">
        <f>SUM(enero!E63+febrero!E63+marzo!E63)</f>
        <v>955</v>
      </c>
      <c r="F63" s="7">
        <f>SUM(enero!F63+febrero!F63+marzo!F63)</f>
        <v>494</v>
      </c>
      <c r="G63" s="7">
        <f>SUM(enero!G63+febrero!G63+marzo!G63)</f>
        <v>461</v>
      </c>
    </row>
    <row r="64" spans="1:9" s="3" customFormat="1" ht="16.5" x14ac:dyDescent="0.25">
      <c r="A64" s="7" t="s">
        <v>14</v>
      </c>
      <c r="B64" s="7">
        <f>SUM(enero!B64+febrero!B64+marzo!B64)</f>
        <v>93</v>
      </c>
      <c r="C64" s="7">
        <f>SUM(enero!C64+febrero!C64+marzo!C64)</f>
        <v>52</v>
      </c>
      <c r="D64" s="7">
        <f>SUM(enero!D64+febrero!D64+marzo!D64)</f>
        <v>41</v>
      </c>
      <c r="E64" s="7">
        <f>SUM(enero!E64+febrero!E64+marzo!E64)</f>
        <v>424</v>
      </c>
      <c r="F64" s="7">
        <f>SUM(enero!F64+febrero!F64+marzo!F64)</f>
        <v>198</v>
      </c>
      <c r="G64" s="7">
        <f>SUM(enero!G64+febrero!G64+marzo!G64)</f>
        <v>226</v>
      </c>
    </row>
    <row r="65" spans="1:9" s="3" customFormat="1" ht="16.5" x14ac:dyDescent="0.25">
      <c r="A65" s="7" t="s">
        <v>15</v>
      </c>
      <c r="B65" s="7">
        <f>SUM(enero!B65+febrero!B65+marzo!B65)</f>
        <v>54</v>
      </c>
      <c r="C65" s="7">
        <f>SUM(enero!C65+febrero!C65+marzo!C65)</f>
        <v>35</v>
      </c>
      <c r="D65" s="7">
        <f>SUM(enero!D65+febrero!D65+marzo!D65)</f>
        <v>19</v>
      </c>
      <c r="E65" s="7">
        <f>SUM(enero!E65+febrero!E65+marzo!E65)</f>
        <v>325</v>
      </c>
      <c r="F65" s="7">
        <f>SUM(enero!F65+febrero!F65+marzo!F65)</f>
        <v>234</v>
      </c>
      <c r="G65" s="7">
        <f>SUM(enero!G65+febrero!G65+marzo!G65)</f>
        <v>91</v>
      </c>
    </row>
    <row r="66" spans="1:9" s="3" customFormat="1" ht="16.5" x14ac:dyDescent="0.25">
      <c r="A66" s="7" t="s">
        <v>16</v>
      </c>
      <c r="B66" s="7">
        <f>SUM(enero!B66+febrero!B66+marzo!B66)</f>
        <v>136</v>
      </c>
      <c r="C66" s="7">
        <f>SUM(enero!C66+febrero!C66+marzo!C66)</f>
        <v>110</v>
      </c>
      <c r="D66" s="7">
        <f>SUM(enero!D66+febrero!D66+marzo!D66)</f>
        <v>26</v>
      </c>
      <c r="E66" s="7">
        <f>SUM(enero!E66+febrero!E66+marzo!E66)</f>
        <v>844</v>
      </c>
      <c r="F66" s="7">
        <f>SUM(enero!F66+febrero!F66+marzo!F66)</f>
        <v>764</v>
      </c>
      <c r="G66" s="7">
        <f>SUM(enero!G66+febrero!G66+marzo!G66)</f>
        <v>80</v>
      </c>
    </row>
    <row r="67" spans="1:9" s="3" customFormat="1" ht="16.5" x14ac:dyDescent="0.25">
      <c r="A67" s="7" t="s">
        <v>17</v>
      </c>
      <c r="B67" s="7">
        <f>SUM(enero!B67+febrero!B67+marzo!B67)</f>
        <v>232</v>
      </c>
      <c r="C67" s="7">
        <f>SUM(enero!C67+febrero!C67+marzo!C67)</f>
        <v>147</v>
      </c>
      <c r="D67" s="7">
        <f>SUM(enero!D67+febrero!D67+marzo!D67)</f>
        <v>85</v>
      </c>
      <c r="E67" s="7">
        <f>SUM(enero!E67+febrero!E67+marzo!E67)</f>
        <v>1188</v>
      </c>
      <c r="F67" s="7">
        <f>SUM(enero!F67+febrero!F67+marzo!F67)</f>
        <v>945</v>
      </c>
      <c r="G67" s="7">
        <f>SUM(enero!G67+febrero!G67+marzo!G67)</f>
        <v>243</v>
      </c>
    </row>
    <row r="68" spans="1:9" s="3" customFormat="1" ht="16.5" x14ac:dyDescent="0.25">
      <c r="A68" s="7" t="s">
        <v>18</v>
      </c>
      <c r="B68" s="7">
        <f>SUM(enero!B68+febrero!B68+marzo!B68)</f>
        <v>75</v>
      </c>
      <c r="C68" s="7">
        <f>SUM(enero!C68+febrero!C68+marzo!C68)</f>
        <v>43</v>
      </c>
      <c r="D68" s="7">
        <f>SUM(enero!D68+febrero!D68+marzo!D68)</f>
        <v>32</v>
      </c>
      <c r="E68" s="7">
        <f>SUM(enero!E68+febrero!E68+marzo!E68)</f>
        <v>418</v>
      </c>
      <c r="F68" s="7">
        <f>SUM(enero!F68+febrero!F68+marzo!F68)</f>
        <v>288</v>
      </c>
      <c r="G68" s="7">
        <f>SUM(enero!G68+febrero!G68+marzo!G68)</f>
        <v>130</v>
      </c>
    </row>
    <row r="70" spans="1:9" s="3" customFormat="1" ht="33.75" customHeight="1" x14ac:dyDescent="0.25">
      <c r="A70" s="13"/>
      <c r="B70" s="13"/>
      <c r="C70" s="13"/>
      <c r="D70" s="13"/>
      <c r="E70" s="13"/>
      <c r="F70" s="13"/>
      <c r="G70" s="13"/>
      <c r="H70" s="13"/>
      <c r="I70" s="13"/>
    </row>
    <row r="71" spans="1:9" s="3" customFormat="1" ht="23.65" customHeight="1" x14ac:dyDescent="0.25"/>
    <row r="72" spans="1:9" s="3" customFormat="1" ht="46.5" customHeight="1" x14ac:dyDescent="0.25">
      <c r="A72" s="14" t="s">
        <v>26</v>
      </c>
      <c r="B72" s="13"/>
      <c r="C72" s="13"/>
      <c r="D72" s="13"/>
      <c r="E72" s="13"/>
      <c r="F72" s="13"/>
      <c r="G72" s="13"/>
      <c r="H72" s="13"/>
      <c r="I72" s="13"/>
    </row>
    <row r="73" spans="1:9" s="3" customFormat="1" ht="5.0999999999999996" customHeight="1" x14ac:dyDescent="0.25"/>
    <row r="74" spans="1:9" s="3" customFormat="1" ht="18" customHeight="1" x14ac:dyDescent="0.25">
      <c r="A74" s="15" t="s">
        <v>25</v>
      </c>
      <c r="B74" s="13"/>
      <c r="C74" s="13"/>
      <c r="D74" s="13"/>
      <c r="E74" s="13"/>
      <c r="F74" s="13"/>
      <c r="G74" s="13"/>
      <c r="H74" s="13"/>
      <c r="I74" s="13"/>
    </row>
    <row r="75" spans="1:9" s="3" customFormat="1" ht="18" customHeight="1" x14ac:dyDescent="0.25">
      <c r="A75" s="15" t="s">
        <v>23</v>
      </c>
      <c r="B75" s="13"/>
      <c r="C75" s="13"/>
      <c r="D75" s="13"/>
      <c r="E75" s="13"/>
      <c r="F75" s="13"/>
      <c r="G75" s="13"/>
      <c r="H75" s="13"/>
      <c r="I75" s="13"/>
    </row>
    <row r="76" spans="1:9" s="3" customFormat="1" ht="12.2" customHeight="1" x14ac:dyDescent="0.25"/>
    <row r="77" spans="1:9" s="3" customFormat="1" ht="15.4" customHeight="1" x14ac:dyDescent="0.25"/>
    <row r="78" spans="1:9" s="3" customFormat="1" ht="18" customHeight="1" x14ac:dyDescent="0.25">
      <c r="A78" s="16" t="s">
        <v>2</v>
      </c>
      <c r="B78" s="13"/>
      <c r="C78" s="13"/>
      <c r="D78" s="13"/>
      <c r="E78" s="13"/>
      <c r="F78" s="13"/>
      <c r="G78" s="13"/>
      <c r="H78" s="13"/>
      <c r="I78" s="13"/>
    </row>
    <row r="79" spans="1:9" s="3" customFormat="1" ht="8.4499999999999993" customHeight="1" x14ac:dyDescent="0.25"/>
    <row r="80" spans="1:9" s="3" customFormat="1" x14ac:dyDescent="0.25">
      <c r="A80" s="8" t="s">
        <v>3</v>
      </c>
      <c r="B80" s="10" t="s">
        <v>4</v>
      </c>
      <c r="C80" s="11"/>
      <c r="D80" s="12"/>
      <c r="E80" s="10" t="s">
        <v>5</v>
      </c>
      <c r="F80" s="11"/>
      <c r="G80" s="12"/>
    </row>
    <row r="81" spans="1:7" s="3" customFormat="1" x14ac:dyDescent="0.25">
      <c r="A81" s="9"/>
      <c r="B81" s="4" t="s">
        <v>6</v>
      </c>
      <c r="C81" s="4" t="s">
        <v>7</v>
      </c>
      <c r="D81" s="4" t="s">
        <v>8</v>
      </c>
      <c r="E81" s="4" t="s">
        <v>6</v>
      </c>
      <c r="F81" s="4" t="s">
        <v>7</v>
      </c>
      <c r="G81" s="4" t="s">
        <v>8</v>
      </c>
    </row>
    <row r="82" spans="1:7" s="3" customFormat="1" ht="16.5" x14ac:dyDescent="0.25">
      <c r="A82" s="5" t="s">
        <v>9</v>
      </c>
      <c r="B82" s="5" t="s">
        <v>9</v>
      </c>
      <c r="C82" s="5" t="s">
        <v>9</v>
      </c>
      <c r="D82" s="5" t="s">
        <v>9</v>
      </c>
      <c r="E82" s="5" t="s">
        <v>9</v>
      </c>
      <c r="F82" s="5" t="s">
        <v>9</v>
      </c>
      <c r="G82" s="5" t="s">
        <v>9</v>
      </c>
    </row>
    <row r="83" spans="1:7" s="3" customFormat="1" ht="16.5" x14ac:dyDescent="0.25">
      <c r="A83" s="6" t="s">
        <v>10</v>
      </c>
      <c r="B83" s="6">
        <f>SUM(B84:B91)</f>
        <v>149</v>
      </c>
      <c r="C83" s="6">
        <f t="shared" ref="C83:G83" si="7">SUM(C84:C91)</f>
        <v>88</v>
      </c>
      <c r="D83" s="6">
        <f t="shared" si="7"/>
        <v>61</v>
      </c>
      <c r="E83" s="6">
        <f t="shared" si="7"/>
        <v>2130</v>
      </c>
      <c r="F83" s="6">
        <f t="shared" si="7"/>
        <v>1455</v>
      </c>
      <c r="G83" s="6">
        <f t="shared" si="7"/>
        <v>675</v>
      </c>
    </row>
    <row r="84" spans="1:7" s="3" customFormat="1" ht="16.5" x14ac:dyDescent="0.25">
      <c r="A84" s="7" t="s">
        <v>11</v>
      </c>
      <c r="B84" s="7">
        <f>SUM(enero!B84+febrero!B84+marzo!B84)</f>
        <v>11</v>
      </c>
      <c r="C84" s="7">
        <f>SUM(enero!C84+febrero!C84+marzo!C84)</f>
        <v>7</v>
      </c>
      <c r="D84" s="7">
        <f>SUM(enero!D84+febrero!D84+marzo!D84)</f>
        <v>4</v>
      </c>
      <c r="E84" s="7">
        <f>SUM(enero!E84+febrero!E84+marzo!E84)</f>
        <v>37</v>
      </c>
      <c r="F84" s="7">
        <f>SUM(enero!F84+febrero!F84+marzo!F84)</f>
        <v>22</v>
      </c>
      <c r="G84" s="7">
        <f>SUM(enero!G84+febrero!G84+marzo!G84)</f>
        <v>15</v>
      </c>
    </row>
    <row r="85" spans="1:7" s="3" customFormat="1" ht="16.5" x14ac:dyDescent="0.25">
      <c r="A85" s="7" t="s">
        <v>12</v>
      </c>
      <c r="B85" s="7">
        <f>SUM(enero!B85+febrero!B85+marzo!B85)</f>
        <v>5</v>
      </c>
      <c r="C85" s="7">
        <f>SUM(enero!C85+febrero!C85+marzo!C85)</f>
        <v>0</v>
      </c>
      <c r="D85" s="7">
        <f>SUM(enero!D85+febrero!D85+marzo!D85)</f>
        <v>5</v>
      </c>
      <c r="E85" s="7">
        <f>SUM(enero!E85+febrero!E85+marzo!E85)</f>
        <v>185</v>
      </c>
      <c r="F85" s="7">
        <f>SUM(enero!F85+febrero!F85+marzo!F85)</f>
        <v>76</v>
      </c>
      <c r="G85" s="7">
        <f>SUM(enero!G85+febrero!G85+marzo!G85)</f>
        <v>109</v>
      </c>
    </row>
    <row r="86" spans="1:7" s="3" customFormat="1" ht="16.5" x14ac:dyDescent="0.25">
      <c r="A86" s="7" t="s">
        <v>13</v>
      </c>
      <c r="B86" s="7">
        <f>SUM(enero!B86+febrero!B86+marzo!B86)</f>
        <v>16</v>
      </c>
      <c r="C86" s="7">
        <f>SUM(enero!C86+febrero!C86+marzo!C86)</f>
        <v>6</v>
      </c>
      <c r="D86" s="7">
        <f>SUM(enero!D86+febrero!D86+marzo!D86)</f>
        <v>10</v>
      </c>
      <c r="E86" s="7">
        <f>SUM(enero!E86+febrero!E86+marzo!E86)</f>
        <v>481</v>
      </c>
      <c r="F86" s="7">
        <f>SUM(enero!F86+febrero!F86+marzo!F86)</f>
        <v>247</v>
      </c>
      <c r="G86" s="7">
        <f>SUM(enero!G86+febrero!G86+marzo!G86)</f>
        <v>234</v>
      </c>
    </row>
    <row r="87" spans="1:7" s="3" customFormat="1" ht="16.5" x14ac:dyDescent="0.25">
      <c r="A87" s="7" t="s">
        <v>14</v>
      </c>
      <c r="B87" s="7">
        <f>SUM(enero!B87+febrero!B87+marzo!B87)</f>
        <v>14</v>
      </c>
      <c r="C87" s="7">
        <f>SUM(enero!C87+febrero!C87+marzo!C87)</f>
        <v>8</v>
      </c>
      <c r="D87" s="7">
        <f>SUM(enero!D87+febrero!D87+marzo!D87)</f>
        <v>6</v>
      </c>
      <c r="E87" s="7">
        <f>SUM(enero!E87+febrero!E87+marzo!E87)</f>
        <v>244</v>
      </c>
      <c r="F87" s="7">
        <f>SUM(enero!F87+febrero!F87+marzo!F87)</f>
        <v>117</v>
      </c>
      <c r="G87" s="7">
        <f>SUM(enero!G87+febrero!G87+marzo!G87)</f>
        <v>127</v>
      </c>
    </row>
    <row r="88" spans="1:7" s="3" customFormat="1" ht="16.5" x14ac:dyDescent="0.25">
      <c r="A88" s="7" t="s">
        <v>15</v>
      </c>
      <c r="B88" s="7">
        <f>SUM(enero!B88+febrero!B88+marzo!B88)</f>
        <v>7</v>
      </c>
      <c r="C88" s="7">
        <f>SUM(enero!C88+febrero!C88+marzo!C88)</f>
        <v>3</v>
      </c>
      <c r="D88" s="7">
        <f>SUM(enero!D88+febrero!D88+marzo!D88)</f>
        <v>4</v>
      </c>
      <c r="E88" s="7">
        <f>SUM(enero!E88+febrero!E88+marzo!E88)</f>
        <v>128</v>
      </c>
      <c r="F88" s="7">
        <f>SUM(enero!F88+febrero!F88+marzo!F88)</f>
        <v>84</v>
      </c>
      <c r="G88" s="7">
        <f>SUM(enero!G88+febrero!G88+marzo!G88)</f>
        <v>44</v>
      </c>
    </row>
    <row r="89" spans="1:7" s="3" customFormat="1" ht="16.5" x14ac:dyDescent="0.25">
      <c r="A89" s="7" t="s">
        <v>16</v>
      </c>
      <c r="B89" s="7">
        <f>SUM(enero!B89+febrero!B89+marzo!B89)</f>
        <v>40</v>
      </c>
      <c r="C89" s="7">
        <f>SUM(enero!C89+febrero!C89+marzo!C89)</f>
        <v>28</v>
      </c>
      <c r="D89" s="7">
        <f>SUM(enero!D89+febrero!D89+marzo!D89)</f>
        <v>12</v>
      </c>
      <c r="E89" s="7">
        <f>SUM(enero!E89+febrero!E89+marzo!E89)</f>
        <v>373</v>
      </c>
      <c r="F89" s="7">
        <f>SUM(enero!F89+febrero!F89+marzo!F89)</f>
        <v>331</v>
      </c>
      <c r="G89" s="7">
        <f>SUM(enero!G89+febrero!G89+marzo!G89)</f>
        <v>42</v>
      </c>
    </row>
    <row r="90" spans="1:7" s="3" customFormat="1" ht="16.5" x14ac:dyDescent="0.25">
      <c r="A90" s="7" t="s">
        <v>17</v>
      </c>
      <c r="B90" s="7">
        <f>SUM(enero!B90+febrero!B90+marzo!B90)</f>
        <v>44</v>
      </c>
      <c r="C90" s="7">
        <f>SUM(enero!C90+febrero!C90+marzo!C90)</f>
        <v>29</v>
      </c>
      <c r="D90" s="7">
        <f>SUM(enero!D90+febrero!D90+marzo!D90)</f>
        <v>15</v>
      </c>
      <c r="E90" s="7">
        <f>SUM(enero!E90+febrero!E90+marzo!E90)</f>
        <v>573</v>
      </c>
      <c r="F90" s="7">
        <f>SUM(enero!F90+febrero!F90+marzo!F90)</f>
        <v>498</v>
      </c>
      <c r="G90" s="7">
        <f>SUM(enero!G90+febrero!G90+marzo!G90)</f>
        <v>75</v>
      </c>
    </row>
    <row r="91" spans="1:7" s="3" customFormat="1" ht="16.5" x14ac:dyDescent="0.25">
      <c r="A91" s="7" t="s">
        <v>18</v>
      </c>
      <c r="B91" s="7">
        <f>SUM(enero!B91+febrero!B91+marzo!B91)</f>
        <v>12</v>
      </c>
      <c r="C91" s="7">
        <f>SUM(enero!C91+febrero!C91+marzo!C91)</f>
        <v>7</v>
      </c>
      <c r="D91" s="7">
        <f>SUM(enero!D91+febrero!D91+marzo!D91)</f>
        <v>5</v>
      </c>
      <c r="E91" s="7">
        <f>SUM(enero!E91+febrero!E91+marzo!E91)</f>
        <v>109</v>
      </c>
      <c r="F91" s="7">
        <f>SUM(enero!F91+febrero!F91+marzo!F91)</f>
        <v>80</v>
      </c>
      <c r="G91" s="7">
        <f>SUM(enero!G91+febrero!G91+marzo!G91)</f>
        <v>29</v>
      </c>
    </row>
    <row r="92" spans="1:7" s="3" customFormat="1" ht="72.95" customHeight="1" x14ac:dyDescent="0.25"/>
  </sheetData>
  <mergeCells count="32">
    <mergeCell ref="A34:A35"/>
    <mergeCell ref="B34:D34"/>
    <mergeCell ref="E34:G34"/>
    <mergeCell ref="A24:I24"/>
    <mergeCell ref="A26:I26"/>
    <mergeCell ref="A28:I28"/>
    <mergeCell ref="A29:I29"/>
    <mergeCell ref="A32:I32"/>
    <mergeCell ref="A47:I47"/>
    <mergeCell ref="A49:I49"/>
    <mergeCell ref="A51:I51"/>
    <mergeCell ref="A52:I52"/>
    <mergeCell ref="A55:I55"/>
    <mergeCell ref="A57:A58"/>
    <mergeCell ref="B57:D57"/>
    <mergeCell ref="E57:G57"/>
    <mergeCell ref="A70:I70"/>
    <mergeCell ref="A72:I72"/>
    <mergeCell ref="A74:I74"/>
    <mergeCell ref="A75:I75"/>
    <mergeCell ref="A78:I78"/>
    <mergeCell ref="A80:A81"/>
    <mergeCell ref="B80:D80"/>
    <mergeCell ref="E80:G80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workbookViewId="0">
      <selection sqref="A1:XFD1048576"/>
    </sheetView>
  </sheetViews>
  <sheetFormatPr baseColWidth="10" defaultRowHeight="15" x14ac:dyDescent="0.25"/>
  <cols>
    <col min="1" max="1" width="31.5703125" style="2" customWidth="1"/>
    <col min="2" max="7" width="13.7109375" style="2" customWidth="1"/>
    <col min="8" max="8" width="0" style="2" hidden="1" customWidth="1"/>
    <col min="9" max="9" width="7.28515625" style="2" customWidth="1"/>
    <col min="10" max="16384" width="11.42578125" style="2"/>
  </cols>
  <sheetData>
    <row r="1" spans="1:9" s="3" customFormat="1" ht="33.75" customHeight="1" x14ac:dyDescent="0.25">
      <c r="A1" s="13"/>
      <c r="B1" s="13"/>
      <c r="C1" s="13"/>
      <c r="D1" s="13"/>
      <c r="E1" s="13"/>
      <c r="F1" s="13"/>
      <c r="G1" s="13"/>
      <c r="H1" s="13"/>
      <c r="I1" s="13"/>
    </row>
    <row r="2" spans="1:9" s="3" customFormat="1" ht="23.65" customHeight="1" x14ac:dyDescent="0.25"/>
    <row r="3" spans="1:9" s="3" customFormat="1" ht="46.5" customHeight="1" x14ac:dyDescent="0.25">
      <c r="A3" s="14" t="s">
        <v>26</v>
      </c>
      <c r="B3" s="13"/>
      <c r="C3" s="13"/>
      <c r="D3" s="13"/>
      <c r="E3" s="13"/>
      <c r="F3" s="13"/>
      <c r="G3" s="13"/>
      <c r="H3" s="13"/>
      <c r="I3" s="13"/>
    </row>
    <row r="4" spans="1:9" s="3" customFormat="1" ht="5.0999999999999996" customHeight="1" x14ac:dyDescent="0.25"/>
    <row r="5" spans="1:9" s="3" customFormat="1" ht="18" customHeight="1" x14ac:dyDescent="0.25">
      <c r="A5" s="15" t="s">
        <v>24</v>
      </c>
      <c r="B5" s="13"/>
      <c r="C5" s="13"/>
      <c r="D5" s="13"/>
      <c r="E5" s="13"/>
      <c r="F5" s="13"/>
      <c r="G5" s="13"/>
      <c r="H5" s="13"/>
      <c r="I5" s="13"/>
    </row>
    <row r="6" spans="1:9" s="3" customFormat="1" ht="18" customHeight="1" x14ac:dyDescent="0.25">
      <c r="A6" s="15" t="s">
        <v>35</v>
      </c>
      <c r="B6" s="13"/>
      <c r="C6" s="13"/>
      <c r="D6" s="13"/>
      <c r="E6" s="13"/>
      <c r="F6" s="13"/>
      <c r="G6" s="13"/>
      <c r="H6" s="13"/>
      <c r="I6" s="13"/>
    </row>
    <row r="7" spans="1:9" s="3" customFormat="1" ht="12.2" customHeight="1" x14ac:dyDescent="0.25"/>
    <row r="8" spans="1:9" s="3" customFormat="1" ht="15.4" customHeight="1" x14ac:dyDescent="0.25"/>
    <row r="9" spans="1:9" s="3" customFormat="1" ht="18" customHeight="1" x14ac:dyDescent="0.25">
      <c r="A9" s="16" t="s">
        <v>2</v>
      </c>
      <c r="B9" s="13"/>
      <c r="C9" s="13"/>
      <c r="D9" s="13"/>
      <c r="E9" s="13"/>
      <c r="F9" s="13"/>
      <c r="G9" s="13"/>
      <c r="H9" s="13"/>
      <c r="I9" s="13"/>
    </row>
    <row r="10" spans="1:9" s="3" customFormat="1" ht="8.4499999999999993" customHeight="1" x14ac:dyDescent="0.25"/>
    <row r="11" spans="1:9" s="3" customFormat="1" x14ac:dyDescent="0.25">
      <c r="A11" s="8" t="s">
        <v>3</v>
      </c>
      <c r="B11" s="10" t="s">
        <v>4</v>
      </c>
      <c r="C11" s="11"/>
      <c r="D11" s="12"/>
      <c r="E11" s="10" t="s">
        <v>5</v>
      </c>
      <c r="F11" s="11"/>
      <c r="G11" s="12"/>
    </row>
    <row r="12" spans="1:9" s="3" customFormat="1" x14ac:dyDescent="0.25">
      <c r="A12" s="9"/>
      <c r="B12" s="4" t="s">
        <v>6</v>
      </c>
      <c r="C12" s="4" t="s">
        <v>7</v>
      </c>
      <c r="D12" s="4" t="s">
        <v>8</v>
      </c>
      <c r="E12" s="4" t="s">
        <v>6</v>
      </c>
      <c r="F12" s="4" t="s">
        <v>7</v>
      </c>
      <c r="G12" s="4" t="s">
        <v>8</v>
      </c>
    </row>
    <row r="13" spans="1:9" s="3" customFormat="1" ht="16.5" x14ac:dyDescent="0.25">
      <c r="A13" s="5" t="s">
        <v>9</v>
      </c>
      <c r="B13" s="5" t="s">
        <v>9</v>
      </c>
      <c r="C13" s="5" t="s">
        <v>9</v>
      </c>
      <c r="D13" s="5" t="s">
        <v>9</v>
      </c>
      <c r="E13" s="5" t="s">
        <v>9</v>
      </c>
      <c r="F13" s="5" t="s">
        <v>9</v>
      </c>
      <c r="G13" s="5" t="s">
        <v>9</v>
      </c>
    </row>
    <row r="14" spans="1:9" s="3" customFormat="1" ht="16.5" x14ac:dyDescent="0.25">
      <c r="A14" s="6" t="s">
        <v>10</v>
      </c>
      <c r="B14" s="6">
        <f>SUM(B15:B22)</f>
        <v>220</v>
      </c>
      <c r="C14" s="6">
        <f t="shared" ref="C14:G14" si="0">SUM(C15:C22)</f>
        <v>133</v>
      </c>
      <c r="D14" s="6">
        <f t="shared" si="0"/>
        <v>87</v>
      </c>
      <c r="E14" s="6">
        <f t="shared" si="0"/>
        <v>1425</v>
      </c>
      <c r="F14" s="6">
        <f t="shared" si="0"/>
        <v>1067</v>
      </c>
      <c r="G14" s="6">
        <f t="shared" si="0"/>
        <v>358</v>
      </c>
    </row>
    <row r="15" spans="1:9" s="3" customFormat="1" ht="16.5" x14ac:dyDescent="0.25">
      <c r="A15" s="7" t="s">
        <v>11</v>
      </c>
      <c r="B15" s="7">
        <f>SUM(B38+B61+B84)</f>
        <v>0</v>
      </c>
      <c r="C15" s="7">
        <f t="shared" ref="C15:G15" si="1">SUM(C38+C61+C84)</f>
        <v>0</v>
      </c>
      <c r="D15" s="7">
        <f t="shared" si="1"/>
        <v>0</v>
      </c>
      <c r="E15" s="7">
        <f t="shared" si="1"/>
        <v>1</v>
      </c>
      <c r="F15" s="7">
        <f t="shared" si="1"/>
        <v>1</v>
      </c>
      <c r="G15" s="7">
        <f t="shared" si="1"/>
        <v>0</v>
      </c>
    </row>
    <row r="16" spans="1:9" s="3" customFormat="1" ht="16.5" x14ac:dyDescent="0.25">
      <c r="A16" s="7" t="s">
        <v>12</v>
      </c>
      <c r="B16" s="7">
        <f t="shared" ref="B16:G22" si="2">SUM(B39+B62+B85)</f>
        <v>3</v>
      </c>
      <c r="C16" s="7">
        <f t="shared" si="2"/>
        <v>2</v>
      </c>
      <c r="D16" s="7">
        <f t="shared" si="2"/>
        <v>1</v>
      </c>
      <c r="E16" s="7">
        <f t="shared" si="2"/>
        <v>32</v>
      </c>
      <c r="F16" s="7">
        <f t="shared" si="2"/>
        <v>18</v>
      </c>
      <c r="G16" s="7">
        <f t="shared" si="2"/>
        <v>14</v>
      </c>
    </row>
    <row r="17" spans="1:9" s="3" customFormat="1" ht="16.5" x14ac:dyDescent="0.25">
      <c r="A17" s="7" t="s">
        <v>13</v>
      </c>
      <c r="B17" s="7">
        <f t="shared" si="2"/>
        <v>4</v>
      </c>
      <c r="C17" s="7">
        <f t="shared" si="2"/>
        <v>2</v>
      </c>
      <c r="D17" s="7">
        <f t="shared" si="2"/>
        <v>2</v>
      </c>
      <c r="E17" s="7">
        <f t="shared" si="2"/>
        <v>78</v>
      </c>
      <c r="F17" s="7">
        <f t="shared" si="2"/>
        <v>40</v>
      </c>
      <c r="G17" s="7">
        <f t="shared" si="2"/>
        <v>38</v>
      </c>
    </row>
    <row r="18" spans="1:9" s="3" customFormat="1" ht="16.5" x14ac:dyDescent="0.25">
      <c r="A18" s="7" t="s">
        <v>14</v>
      </c>
      <c r="B18" s="7">
        <f t="shared" si="2"/>
        <v>19</v>
      </c>
      <c r="C18" s="7">
        <f t="shared" si="2"/>
        <v>11</v>
      </c>
      <c r="D18" s="7">
        <f t="shared" si="2"/>
        <v>8</v>
      </c>
      <c r="E18" s="7">
        <f t="shared" si="2"/>
        <v>54</v>
      </c>
      <c r="F18" s="7">
        <f t="shared" si="2"/>
        <v>29</v>
      </c>
      <c r="G18" s="7">
        <f t="shared" si="2"/>
        <v>25</v>
      </c>
    </row>
    <row r="19" spans="1:9" s="3" customFormat="1" ht="16.5" x14ac:dyDescent="0.25">
      <c r="A19" s="7" t="s">
        <v>15</v>
      </c>
      <c r="B19" s="7">
        <f t="shared" si="2"/>
        <v>7</v>
      </c>
      <c r="C19" s="7">
        <f t="shared" si="2"/>
        <v>2</v>
      </c>
      <c r="D19" s="7">
        <f t="shared" si="2"/>
        <v>5</v>
      </c>
      <c r="E19" s="7">
        <f t="shared" si="2"/>
        <v>44</v>
      </c>
      <c r="F19" s="7">
        <f t="shared" si="2"/>
        <v>22</v>
      </c>
      <c r="G19" s="7">
        <f t="shared" si="2"/>
        <v>22</v>
      </c>
    </row>
    <row r="20" spans="1:9" s="3" customFormat="1" ht="16.5" x14ac:dyDescent="0.25">
      <c r="A20" s="7" t="s">
        <v>16</v>
      </c>
      <c r="B20" s="7">
        <f t="shared" si="2"/>
        <v>64</v>
      </c>
      <c r="C20" s="7">
        <f t="shared" si="2"/>
        <v>44</v>
      </c>
      <c r="D20" s="7">
        <f t="shared" si="2"/>
        <v>20</v>
      </c>
      <c r="E20" s="7">
        <f t="shared" si="2"/>
        <v>514</v>
      </c>
      <c r="F20" s="7">
        <f t="shared" si="2"/>
        <v>452</v>
      </c>
      <c r="G20" s="7">
        <f t="shared" si="2"/>
        <v>62</v>
      </c>
    </row>
    <row r="21" spans="1:9" s="3" customFormat="1" ht="16.5" x14ac:dyDescent="0.25">
      <c r="A21" s="7" t="s">
        <v>17</v>
      </c>
      <c r="B21" s="7">
        <f t="shared" si="2"/>
        <v>86</v>
      </c>
      <c r="C21" s="7">
        <f t="shared" si="2"/>
        <v>57</v>
      </c>
      <c r="D21" s="7">
        <f t="shared" si="2"/>
        <v>29</v>
      </c>
      <c r="E21" s="7">
        <f t="shared" si="2"/>
        <v>553</v>
      </c>
      <c r="F21" s="7">
        <f t="shared" si="2"/>
        <v>437</v>
      </c>
      <c r="G21" s="7">
        <f t="shared" si="2"/>
        <v>116</v>
      </c>
    </row>
    <row r="22" spans="1:9" s="3" customFormat="1" ht="16.5" x14ac:dyDescent="0.25">
      <c r="A22" s="7" t="s">
        <v>18</v>
      </c>
      <c r="B22" s="7">
        <f t="shared" si="2"/>
        <v>37</v>
      </c>
      <c r="C22" s="7">
        <f t="shared" si="2"/>
        <v>15</v>
      </c>
      <c r="D22" s="7">
        <f t="shared" si="2"/>
        <v>22</v>
      </c>
      <c r="E22" s="7">
        <f t="shared" si="2"/>
        <v>149</v>
      </c>
      <c r="F22" s="7">
        <f t="shared" si="2"/>
        <v>68</v>
      </c>
      <c r="G22" s="7">
        <f t="shared" si="2"/>
        <v>81</v>
      </c>
    </row>
    <row r="24" spans="1:9" s="3" customFormat="1" ht="33.75" customHeight="1" x14ac:dyDescent="0.25">
      <c r="A24" s="13"/>
      <c r="B24" s="13"/>
      <c r="C24" s="13"/>
      <c r="D24" s="13"/>
      <c r="E24" s="13"/>
      <c r="F24" s="13"/>
      <c r="G24" s="13"/>
      <c r="H24" s="13"/>
      <c r="I24" s="13"/>
    </row>
    <row r="25" spans="1:9" s="3" customFormat="1" ht="23.65" customHeight="1" x14ac:dyDescent="0.25"/>
    <row r="26" spans="1:9" s="3" customFormat="1" ht="46.5" customHeight="1" x14ac:dyDescent="0.25">
      <c r="A26" s="14" t="s">
        <v>26</v>
      </c>
      <c r="B26" s="13"/>
      <c r="C26" s="13"/>
      <c r="D26" s="13"/>
      <c r="E26" s="13"/>
      <c r="F26" s="13"/>
      <c r="G26" s="13"/>
      <c r="H26" s="13"/>
      <c r="I26" s="13"/>
    </row>
    <row r="27" spans="1:9" s="3" customFormat="1" ht="5.0999999999999996" customHeight="1" x14ac:dyDescent="0.25"/>
    <row r="28" spans="1:9" s="3" customFormat="1" ht="18" customHeight="1" x14ac:dyDescent="0.25">
      <c r="A28" s="15" t="s">
        <v>24</v>
      </c>
      <c r="B28" s="13"/>
      <c r="C28" s="13"/>
      <c r="D28" s="13"/>
      <c r="E28" s="13"/>
      <c r="F28" s="13"/>
      <c r="G28" s="13"/>
      <c r="H28" s="13"/>
      <c r="I28" s="13"/>
    </row>
    <row r="29" spans="1:9" s="3" customFormat="1" ht="18" customHeight="1" x14ac:dyDescent="0.25">
      <c r="A29" s="15" t="s">
        <v>1</v>
      </c>
      <c r="B29" s="13"/>
      <c r="C29" s="13"/>
      <c r="D29" s="13"/>
      <c r="E29" s="13"/>
      <c r="F29" s="13"/>
      <c r="G29" s="13"/>
      <c r="H29" s="13"/>
      <c r="I29" s="13"/>
    </row>
    <row r="30" spans="1:9" s="3" customFormat="1" ht="12.2" customHeight="1" x14ac:dyDescent="0.25"/>
    <row r="31" spans="1:9" s="3" customFormat="1" ht="15.4" customHeight="1" x14ac:dyDescent="0.25"/>
    <row r="32" spans="1:9" s="3" customFormat="1" ht="18" customHeight="1" x14ac:dyDescent="0.25">
      <c r="A32" s="16" t="s">
        <v>2</v>
      </c>
      <c r="B32" s="13"/>
      <c r="C32" s="13"/>
      <c r="D32" s="13"/>
      <c r="E32" s="13"/>
      <c r="F32" s="13"/>
      <c r="G32" s="13"/>
      <c r="H32" s="13"/>
      <c r="I32" s="13"/>
    </row>
    <row r="33" spans="1:9" s="3" customFormat="1" ht="8.4499999999999993" customHeight="1" x14ac:dyDescent="0.25"/>
    <row r="34" spans="1:9" s="3" customFormat="1" x14ac:dyDescent="0.25">
      <c r="A34" s="8" t="s">
        <v>3</v>
      </c>
      <c r="B34" s="10" t="s">
        <v>4</v>
      </c>
      <c r="C34" s="11"/>
      <c r="D34" s="12"/>
      <c r="E34" s="10" t="s">
        <v>5</v>
      </c>
      <c r="F34" s="11"/>
      <c r="G34" s="12"/>
    </row>
    <row r="35" spans="1:9" s="3" customFormat="1" x14ac:dyDescent="0.25">
      <c r="A35" s="9"/>
      <c r="B35" s="4" t="s">
        <v>6</v>
      </c>
      <c r="C35" s="4" t="s">
        <v>7</v>
      </c>
      <c r="D35" s="4" t="s">
        <v>8</v>
      </c>
      <c r="E35" s="4" t="s">
        <v>6</v>
      </c>
      <c r="F35" s="4" t="s">
        <v>7</v>
      </c>
      <c r="G35" s="4" t="s">
        <v>8</v>
      </c>
    </row>
    <row r="36" spans="1:9" s="3" customFormat="1" ht="16.5" x14ac:dyDescent="0.25">
      <c r="A36" s="5" t="s">
        <v>9</v>
      </c>
      <c r="B36" s="5" t="s">
        <v>9</v>
      </c>
      <c r="C36" s="5" t="s">
        <v>9</v>
      </c>
      <c r="D36" s="5" t="s">
        <v>9</v>
      </c>
      <c r="E36" s="5" t="s">
        <v>9</v>
      </c>
      <c r="F36" s="5" t="s">
        <v>9</v>
      </c>
      <c r="G36" s="5" t="s">
        <v>9</v>
      </c>
    </row>
    <row r="37" spans="1:9" s="3" customFormat="1" ht="16.5" x14ac:dyDescent="0.25">
      <c r="A37" s="6" t="s">
        <v>10</v>
      </c>
      <c r="B37" s="6">
        <v>107</v>
      </c>
      <c r="C37" s="6">
        <v>54</v>
      </c>
      <c r="D37" s="6">
        <v>53</v>
      </c>
      <c r="E37" s="6">
        <v>759</v>
      </c>
      <c r="F37" s="6">
        <v>537</v>
      </c>
      <c r="G37" s="6">
        <v>222</v>
      </c>
    </row>
    <row r="38" spans="1:9" s="3" customFormat="1" ht="16.5" x14ac:dyDescent="0.25">
      <c r="A38" s="7" t="s">
        <v>11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</row>
    <row r="39" spans="1:9" s="3" customFormat="1" ht="16.5" x14ac:dyDescent="0.25">
      <c r="A39" s="7" t="s">
        <v>12</v>
      </c>
      <c r="B39" s="7">
        <v>1</v>
      </c>
      <c r="C39" s="7">
        <v>0</v>
      </c>
      <c r="D39" s="7">
        <v>1</v>
      </c>
      <c r="E39" s="7">
        <v>21</v>
      </c>
      <c r="F39" s="7">
        <v>11</v>
      </c>
      <c r="G39" s="7">
        <v>10</v>
      </c>
    </row>
    <row r="40" spans="1:9" s="3" customFormat="1" ht="16.5" x14ac:dyDescent="0.25">
      <c r="A40" s="7" t="s">
        <v>13</v>
      </c>
      <c r="B40" s="7">
        <v>2</v>
      </c>
      <c r="C40" s="7">
        <v>1</v>
      </c>
      <c r="D40" s="7">
        <v>1</v>
      </c>
      <c r="E40" s="7">
        <v>41</v>
      </c>
      <c r="F40" s="7">
        <v>22</v>
      </c>
      <c r="G40" s="7">
        <v>19</v>
      </c>
    </row>
    <row r="41" spans="1:9" s="3" customFormat="1" ht="16.5" x14ac:dyDescent="0.25">
      <c r="A41" s="7" t="s">
        <v>14</v>
      </c>
      <c r="B41" s="7">
        <v>7</v>
      </c>
      <c r="C41" s="7">
        <v>3</v>
      </c>
      <c r="D41" s="7">
        <v>4</v>
      </c>
      <c r="E41" s="7">
        <v>17</v>
      </c>
      <c r="F41" s="7">
        <v>8</v>
      </c>
      <c r="G41" s="7">
        <v>9</v>
      </c>
    </row>
    <row r="42" spans="1:9" s="3" customFormat="1" ht="16.5" x14ac:dyDescent="0.25">
      <c r="A42" s="7" t="s">
        <v>15</v>
      </c>
      <c r="B42" s="7">
        <v>1</v>
      </c>
      <c r="C42" s="7">
        <v>0</v>
      </c>
      <c r="D42" s="7">
        <v>1</v>
      </c>
      <c r="E42" s="7">
        <v>27</v>
      </c>
      <c r="F42" s="7">
        <v>15</v>
      </c>
      <c r="G42" s="7">
        <v>12</v>
      </c>
    </row>
    <row r="43" spans="1:9" s="3" customFormat="1" ht="16.5" x14ac:dyDescent="0.25">
      <c r="A43" s="7" t="s">
        <v>16</v>
      </c>
      <c r="B43" s="7">
        <v>35</v>
      </c>
      <c r="C43" s="7">
        <v>23</v>
      </c>
      <c r="D43" s="7">
        <v>12</v>
      </c>
      <c r="E43" s="7">
        <v>313</v>
      </c>
      <c r="F43" s="7">
        <v>266</v>
      </c>
      <c r="G43" s="7">
        <v>47</v>
      </c>
    </row>
    <row r="44" spans="1:9" s="3" customFormat="1" ht="16.5" x14ac:dyDescent="0.25">
      <c r="A44" s="7" t="s">
        <v>17</v>
      </c>
      <c r="B44" s="7">
        <v>35</v>
      </c>
      <c r="C44" s="7">
        <v>19</v>
      </c>
      <c r="D44" s="7">
        <v>16</v>
      </c>
      <c r="E44" s="7">
        <v>239</v>
      </c>
      <c r="F44" s="7">
        <v>177</v>
      </c>
      <c r="G44" s="7">
        <v>62</v>
      </c>
    </row>
    <row r="45" spans="1:9" s="3" customFormat="1" ht="16.5" x14ac:dyDescent="0.25">
      <c r="A45" s="7" t="s">
        <v>18</v>
      </c>
      <c r="B45" s="7">
        <v>26</v>
      </c>
      <c r="C45" s="7">
        <v>8</v>
      </c>
      <c r="D45" s="7">
        <v>18</v>
      </c>
      <c r="E45" s="7">
        <v>101</v>
      </c>
      <c r="F45" s="7">
        <v>38</v>
      </c>
      <c r="G45" s="7">
        <v>63</v>
      </c>
    </row>
    <row r="47" spans="1:9" s="3" customFormat="1" ht="33.75" customHeight="1" x14ac:dyDescent="0.25">
      <c r="A47" s="13"/>
      <c r="B47" s="13"/>
      <c r="C47" s="13"/>
      <c r="D47" s="13"/>
      <c r="E47" s="13"/>
      <c r="F47" s="13"/>
      <c r="G47" s="13"/>
      <c r="H47" s="13"/>
      <c r="I47" s="13"/>
    </row>
    <row r="48" spans="1:9" s="3" customFormat="1" ht="23.65" customHeight="1" x14ac:dyDescent="0.25"/>
    <row r="49" spans="1:9" s="3" customFormat="1" ht="46.5" customHeight="1" x14ac:dyDescent="0.25">
      <c r="A49" s="14" t="s">
        <v>26</v>
      </c>
      <c r="B49" s="13"/>
      <c r="C49" s="13"/>
      <c r="D49" s="13"/>
      <c r="E49" s="13"/>
      <c r="F49" s="13"/>
      <c r="G49" s="13"/>
      <c r="H49" s="13"/>
      <c r="I49" s="13"/>
    </row>
    <row r="50" spans="1:9" s="3" customFormat="1" ht="5.0999999999999996" customHeight="1" x14ac:dyDescent="0.25"/>
    <row r="51" spans="1:9" s="3" customFormat="1" ht="18" customHeight="1" x14ac:dyDescent="0.25">
      <c r="A51" s="15" t="s">
        <v>24</v>
      </c>
      <c r="B51" s="13"/>
      <c r="C51" s="13"/>
      <c r="D51" s="13"/>
      <c r="E51" s="13"/>
      <c r="F51" s="13"/>
      <c r="G51" s="13"/>
      <c r="H51" s="13"/>
      <c r="I51" s="13"/>
    </row>
    <row r="52" spans="1:9" s="3" customFormat="1" ht="18" customHeight="1" x14ac:dyDescent="0.25">
      <c r="A52" s="15" t="s">
        <v>22</v>
      </c>
      <c r="B52" s="13"/>
      <c r="C52" s="13"/>
      <c r="D52" s="13"/>
      <c r="E52" s="13"/>
      <c r="F52" s="13"/>
      <c r="G52" s="13"/>
      <c r="H52" s="13"/>
      <c r="I52" s="13"/>
    </row>
    <row r="53" spans="1:9" s="3" customFormat="1" ht="12.2" customHeight="1" x14ac:dyDescent="0.25"/>
    <row r="54" spans="1:9" s="3" customFormat="1" ht="15.4" customHeight="1" x14ac:dyDescent="0.25"/>
    <row r="55" spans="1:9" s="3" customFormat="1" ht="18" customHeight="1" x14ac:dyDescent="0.25">
      <c r="A55" s="16" t="s">
        <v>2</v>
      </c>
      <c r="B55" s="13"/>
      <c r="C55" s="13"/>
      <c r="D55" s="13"/>
      <c r="E55" s="13"/>
      <c r="F55" s="13"/>
      <c r="G55" s="13"/>
      <c r="H55" s="13"/>
      <c r="I55" s="13"/>
    </row>
    <row r="56" spans="1:9" s="3" customFormat="1" ht="8.4499999999999993" customHeight="1" x14ac:dyDescent="0.25"/>
    <row r="57" spans="1:9" s="3" customFormat="1" x14ac:dyDescent="0.25">
      <c r="A57" s="8" t="s">
        <v>3</v>
      </c>
      <c r="B57" s="10" t="s">
        <v>4</v>
      </c>
      <c r="C57" s="11"/>
      <c r="D57" s="12"/>
      <c r="E57" s="10" t="s">
        <v>5</v>
      </c>
      <c r="F57" s="11"/>
      <c r="G57" s="12"/>
    </row>
    <row r="58" spans="1:9" s="3" customFormat="1" x14ac:dyDescent="0.25">
      <c r="A58" s="9"/>
      <c r="B58" s="4" t="s">
        <v>6</v>
      </c>
      <c r="C58" s="4" t="s">
        <v>7</v>
      </c>
      <c r="D58" s="4" t="s">
        <v>8</v>
      </c>
      <c r="E58" s="4" t="s">
        <v>6</v>
      </c>
      <c r="F58" s="4" t="s">
        <v>7</v>
      </c>
      <c r="G58" s="4" t="s">
        <v>8</v>
      </c>
    </row>
    <row r="59" spans="1:9" s="3" customFormat="1" ht="16.5" x14ac:dyDescent="0.25">
      <c r="A59" s="5" t="s">
        <v>9</v>
      </c>
      <c r="B59" s="5" t="s">
        <v>9</v>
      </c>
      <c r="C59" s="5" t="s">
        <v>9</v>
      </c>
      <c r="D59" s="5" t="s">
        <v>9</v>
      </c>
      <c r="E59" s="5" t="s">
        <v>9</v>
      </c>
      <c r="F59" s="5" t="s">
        <v>9</v>
      </c>
      <c r="G59" s="5" t="s">
        <v>9</v>
      </c>
    </row>
    <row r="60" spans="1:9" s="3" customFormat="1" ht="16.5" x14ac:dyDescent="0.25">
      <c r="A60" s="6" t="s">
        <v>10</v>
      </c>
      <c r="B60" s="6">
        <v>65</v>
      </c>
      <c r="C60" s="6">
        <v>51</v>
      </c>
      <c r="D60" s="6">
        <v>14</v>
      </c>
      <c r="E60" s="6">
        <v>368</v>
      </c>
      <c r="F60" s="6">
        <v>294</v>
      </c>
      <c r="G60" s="6">
        <v>74</v>
      </c>
    </row>
    <row r="61" spans="1:9" s="3" customFormat="1" ht="16.5" x14ac:dyDescent="0.25">
      <c r="A61" s="7" t="s">
        <v>11</v>
      </c>
      <c r="B61" s="7">
        <v>0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</row>
    <row r="62" spans="1:9" s="3" customFormat="1" ht="16.5" x14ac:dyDescent="0.25">
      <c r="A62" s="7" t="s">
        <v>12</v>
      </c>
      <c r="B62" s="7">
        <v>1</v>
      </c>
      <c r="C62" s="7">
        <v>1</v>
      </c>
      <c r="D62" s="7">
        <v>0</v>
      </c>
      <c r="E62" s="7">
        <v>3</v>
      </c>
      <c r="F62" s="7">
        <v>2</v>
      </c>
      <c r="G62" s="7">
        <v>1</v>
      </c>
    </row>
    <row r="63" spans="1:9" s="3" customFormat="1" ht="16.5" x14ac:dyDescent="0.25">
      <c r="A63" s="7" t="s">
        <v>13</v>
      </c>
      <c r="B63" s="7">
        <v>2</v>
      </c>
      <c r="C63" s="7">
        <v>1</v>
      </c>
      <c r="D63" s="7">
        <v>1</v>
      </c>
      <c r="E63" s="7">
        <v>15</v>
      </c>
      <c r="F63" s="7">
        <v>6</v>
      </c>
      <c r="G63" s="7">
        <v>9</v>
      </c>
    </row>
    <row r="64" spans="1:9" s="3" customFormat="1" ht="16.5" x14ac:dyDescent="0.25">
      <c r="A64" s="7" t="s">
        <v>14</v>
      </c>
      <c r="B64" s="7">
        <v>7</v>
      </c>
      <c r="C64" s="7">
        <v>6</v>
      </c>
      <c r="D64" s="7">
        <v>1</v>
      </c>
      <c r="E64" s="7">
        <v>14</v>
      </c>
      <c r="F64" s="7">
        <v>10</v>
      </c>
      <c r="G64" s="7">
        <v>4</v>
      </c>
    </row>
    <row r="65" spans="1:9" s="3" customFormat="1" ht="16.5" x14ac:dyDescent="0.25">
      <c r="A65" s="7" t="s">
        <v>15</v>
      </c>
      <c r="B65" s="7">
        <v>2</v>
      </c>
      <c r="C65" s="7">
        <v>1</v>
      </c>
      <c r="D65" s="7">
        <v>1</v>
      </c>
      <c r="E65" s="7">
        <v>4</v>
      </c>
      <c r="F65" s="7">
        <v>3</v>
      </c>
      <c r="G65" s="7">
        <v>1</v>
      </c>
    </row>
    <row r="66" spans="1:9" s="3" customFormat="1" ht="16.5" x14ac:dyDescent="0.25">
      <c r="A66" s="7" t="s">
        <v>16</v>
      </c>
      <c r="B66" s="7">
        <v>17</v>
      </c>
      <c r="C66" s="7">
        <v>15</v>
      </c>
      <c r="D66" s="7">
        <v>2</v>
      </c>
      <c r="E66" s="7">
        <v>105</v>
      </c>
      <c r="F66" s="7">
        <v>98</v>
      </c>
      <c r="G66" s="7">
        <v>7</v>
      </c>
    </row>
    <row r="67" spans="1:9" s="3" customFormat="1" ht="16.5" x14ac:dyDescent="0.25">
      <c r="A67" s="7" t="s">
        <v>17</v>
      </c>
      <c r="B67" s="7">
        <v>28</v>
      </c>
      <c r="C67" s="7">
        <v>22</v>
      </c>
      <c r="D67" s="7">
        <v>6</v>
      </c>
      <c r="E67" s="7">
        <v>190</v>
      </c>
      <c r="F67" s="7">
        <v>152</v>
      </c>
      <c r="G67" s="7">
        <v>38</v>
      </c>
    </row>
    <row r="68" spans="1:9" s="3" customFormat="1" ht="16.5" x14ac:dyDescent="0.25">
      <c r="A68" s="7" t="s">
        <v>18</v>
      </c>
      <c r="B68" s="7">
        <v>8</v>
      </c>
      <c r="C68" s="7">
        <v>5</v>
      </c>
      <c r="D68" s="7">
        <v>3</v>
      </c>
      <c r="E68" s="7">
        <v>37</v>
      </c>
      <c r="F68" s="7">
        <v>23</v>
      </c>
      <c r="G68" s="7">
        <v>14</v>
      </c>
    </row>
    <row r="70" spans="1:9" s="3" customFormat="1" ht="33.75" customHeight="1" x14ac:dyDescent="0.25">
      <c r="A70" s="13"/>
      <c r="B70" s="13"/>
      <c r="C70" s="13"/>
      <c r="D70" s="13"/>
      <c r="E70" s="13"/>
      <c r="F70" s="13"/>
      <c r="G70" s="13"/>
      <c r="H70" s="13"/>
      <c r="I70" s="13"/>
    </row>
    <row r="71" spans="1:9" s="3" customFormat="1" ht="23.65" customHeight="1" x14ac:dyDescent="0.25"/>
    <row r="72" spans="1:9" s="3" customFormat="1" ht="46.5" customHeight="1" x14ac:dyDescent="0.25">
      <c r="A72" s="14" t="s">
        <v>26</v>
      </c>
      <c r="B72" s="13"/>
      <c r="C72" s="13"/>
      <c r="D72" s="13"/>
      <c r="E72" s="13"/>
      <c r="F72" s="13"/>
      <c r="G72" s="13"/>
      <c r="H72" s="13"/>
      <c r="I72" s="13"/>
    </row>
    <row r="73" spans="1:9" s="3" customFormat="1" ht="5.0999999999999996" customHeight="1" x14ac:dyDescent="0.25"/>
    <row r="74" spans="1:9" s="3" customFormat="1" ht="18" customHeight="1" x14ac:dyDescent="0.25">
      <c r="A74" s="15" t="s">
        <v>24</v>
      </c>
      <c r="B74" s="13"/>
      <c r="C74" s="13"/>
      <c r="D74" s="13"/>
      <c r="E74" s="13"/>
      <c r="F74" s="13"/>
      <c r="G74" s="13"/>
      <c r="H74" s="13"/>
      <c r="I74" s="13"/>
    </row>
    <row r="75" spans="1:9" s="3" customFormat="1" ht="18" customHeight="1" x14ac:dyDescent="0.25">
      <c r="A75" s="15" t="s">
        <v>23</v>
      </c>
      <c r="B75" s="13"/>
      <c r="C75" s="13"/>
      <c r="D75" s="13"/>
      <c r="E75" s="13"/>
      <c r="F75" s="13"/>
      <c r="G75" s="13"/>
      <c r="H75" s="13"/>
      <c r="I75" s="13"/>
    </row>
    <row r="76" spans="1:9" s="3" customFormat="1" ht="12.2" customHeight="1" x14ac:dyDescent="0.25"/>
    <row r="77" spans="1:9" s="3" customFormat="1" ht="15.4" customHeight="1" x14ac:dyDescent="0.25"/>
    <row r="78" spans="1:9" s="3" customFormat="1" ht="18" customHeight="1" x14ac:dyDescent="0.25">
      <c r="A78" s="16" t="s">
        <v>2</v>
      </c>
      <c r="B78" s="13"/>
      <c r="C78" s="13"/>
      <c r="D78" s="13"/>
      <c r="E78" s="13"/>
      <c r="F78" s="13"/>
      <c r="G78" s="13"/>
      <c r="H78" s="13"/>
      <c r="I78" s="13"/>
    </row>
    <row r="79" spans="1:9" s="3" customFormat="1" ht="8.4499999999999993" customHeight="1" x14ac:dyDescent="0.25"/>
    <row r="80" spans="1:9" s="3" customFormat="1" x14ac:dyDescent="0.25">
      <c r="A80" s="8" t="s">
        <v>3</v>
      </c>
      <c r="B80" s="10" t="s">
        <v>4</v>
      </c>
      <c r="C80" s="11"/>
      <c r="D80" s="12"/>
      <c r="E80" s="10" t="s">
        <v>5</v>
      </c>
      <c r="F80" s="11"/>
      <c r="G80" s="12"/>
    </row>
    <row r="81" spans="1:7" s="3" customFormat="1" x14ac:dyDescent="0.25">
      <c r="A81" s="9"/>
      <c r="B81" s="4" t="s">
        <v>6</v>
      </c>
      <c r="C81" s="4" t="s">
        <v>7</v>
      </c>
      <c r="D81" s="4" t="s">
        <v>8</v>
      </c>
      <c r="E81" s="4" t="s">
        <v>6</v>
      </c>
      <c r="F81" s="4" t="s">
        <v>7</v>
      </c>
      <c r="G81" s="4" t="s">
        <v>8</v>
      </c>
    </row>
    <row r="82" spans="1:7" s="3" customFormat="1" ht="16.5" x14ac:dyDescent="0.25">
      <c r="A82" s="5" t="s">
        <v>9</v>
      </c>
      <c r="B82" s="5" t="s">
        <v>9</v>
      </c>
      <c r="C82" s="5" t="s">
        <v>9</v>
      </c>
      <c r="D82" s="5" t="s">
        <v>9</v>
      </c>
      <c r="E82" s="5" t="s">
        <v>9</v>
      </c>
      <c r="F82" s="5" t="s">
        <v>9</v>
      </c>
      <c r="G82" s="5" t="s">
        <v>9</v>
      </c>
    </row>
    <row r="83" spans="1:7" s="3" customFormat="1" ht="16.5" x14ac:dyDescent="0.25">
      <c r="A83" s="6" t="s">
        <v>10</v>
      </c>
      <c r="B83" s="6">
        <v>48</v>
      </c>
      <c r="C83" s="6">
        <v>28</v>
      </c>
      <c r="D83" s="6">
        <v>20</v>
      </c>
      <c r="E83" s="6">
        <v>298</v>
      </c>
      <c r="F83" s="6">
        <v>236</v>
      </c>
      <c r="G83" s="6">
        <v>62</v>
      </c>
    </row>
    <row r="84" spans="1:7" s="3" customFormat="1" ht="16.5" x14ac:dyDescent="0.25">
      <c r="A84" s="7" t="s">
        <v>11</v>
      </c>
      <c r="B84" s="7">
        <v>0</v>
      </c>
      <c r="C84" s="7">
        <v>0</v>
      </c>
      <c r="D84" s="7">
        <v>0</v>
      </c>
      <c r="E84" s="7">
        <v>1</v>
      </c>
      <c r="F84" s="7">
        <v>1</v>
      </c>
      <c r="G84" s="7">
        <v>0</v>
      </c>
    </row>
    <row r="85" spans="1:7" s="3" customFormat="1" ht="16.5" x14ac:dyDescent="0.25">
      <c r="A85" s="7" t="s">
        <v>12</v>
      </c>
      <c r="B85" s="7">
        <v>1</v>
      </c>
      <c r="C85" s="7">
        <v>1</v>
      </c>
      <c r="D85" s="7">
        <v>0</v>
      </c>
      <c r="E85" s="7">
        <v>8</v>
      </c>
      <c r="F85" s="7">
        <v>5</v>
      </c>
      <c r="G85" s="7">
        <v>3</v>
      </c>
    </row>
    <row r="86" spans="1:7" s="3" customFormat="1" ht="16.5" x14ac:dyDescent="0.25">
      <c r="A86" s="7" t="s">
        <v>13</v>
      </c>
      <c r="B86" s="7">
        <v>0</v>
      </c>
      <c r="C86" s="7">
        <v>0</v>
      </c>
      <c r="D86" s="7">
        <v>0</v>
      </c>
      <c r="E86" s="7">
        <v>22</v>
      </c>
      <c r="F86" s="7">
        <v>12</v>
      </c>
      <c r="G86" s="7">
        <v>10</v>
      </c>
    </row>
    <row r="87" spans="1:7" s="3" customFormat="1" ht="16.5" x14ac:dyDescent="0.25">
      <c r="A87" s="7" t="s">
        <v>14</v>
      </c>
      <c r="B87" s="7">
        <v>5</v>
      </c>
      <c r="C87" s="7">
        <v>2</v>
      </c>
      <c r="D87" s="7">
        <v>3</v>
      </c>
      <c r="E87" s="7">
        <v>23</v>
      </c>
      <c r="F87" s="7">
        <v>11</v>
      </c>
      <c r="G87" s="7">
        <v>12</v>
      </c>
    </row>
    <row r="88" spans="1:7" s="3" customFormat="1" ht="16.5" x14ac:dyDescent="0.25">
      <c r="A88" s="7" t="s">
        <v>15</v>
      </c>
      <c r="B88" s="7">
        <v>4</v>
      </c>
      <c r="C88" s="7">
        <v>1</v>
      </c>
      <c r="D88" s="7">
        <v>3</v>
      </c>
      <c r="E88" s="7">
        <v>13</v>
      </c>
      <c r="F88" s="7">
        <v>4</v>
      </c>
      <c r="G88" s="7">
        <v>9</v>
      </c>
    </row>
    <row r="89" spans="1:7" s="3" customFormat="1" ht="16.5" x14ac:dyDescent="0.25">
      <c r="A89" s="7" t="s">
        <v>16</v>
      </c>
      <c r="B89" s="7">
        <v>12</v>
      </c>
      <c r="C89" s="7">
        <v>6</v>
      </c>
      <c r="D89" s="7">
        <v>6</v>
      </c>
      <c r="E89" s="7">
        <v>96</v>
      </c>
      <c r="F89" s="7">
        <v>88</v>
      </c>
      <c r="G89" s="7">
        <v>8</v>
      </c>
    </row>
    <row r="90" spans="1:7" s="3" customFormat="1" ht="16.5" x14ac:dyDescent="0.25">
      <c r="A90" s="7" t="s">
        <v>17</v>
      </c>
      <c r="B90" s="7">
        <v>23</v>
      </c>
      <c r="C90" s="7">
        <v>16</v>
      </c>
      <c r="D90" s="7">
        <v>7</v>
      </c>
      <c r="E90" s="7">
        <v>124</v>
      </c>
      <c r="F90" s="7">
        <v>108</v>
      </c>
      <c r="G90" s="7">
        <v>16</v>
      </c>
    </row>
    <row r="91" spans="1:7" s="3" customFormat="1" ht="16.5" x14ac:dyDescent="0.25">
      <c r="A91" s="7" t="s">
        <v>18</v>
      </c>
      <c r="B91" s="7">
        <v>3</v>
      </c>
      <c r="C91" s="7">
        <v>2</v>
      </c>
      <c r="D91" s="7">
        <v>1</v>
      </c>
      <c r="E91" s="7">
        <v>11</v>
      </c>
      <c r="F91" s="7">
        <v>7</v>
      </c>
      <c r="G91" s="7">
        <v>4</v>
      </c>
    </row>
    <row r="92" spans="1:7" s="3" customFormat="1" x14ac:dyDescent="0.25"/>
  </sheetData>
  <mergeCells count="32">
    <mergeCell ref="A11:A12"/>
    <mergeCell ref="B11:D11"/>
    <mergeCell ref="E11:G11"/>
    <mergeCell ref="A1:I1"/>
    <mergeCell ref="A3:I3"/>
    <mergeCell ref="A5:I5"/>
    <mergeCell ref="A6:I6"/>
    <mergeCell ref="A9:I9"/>
    <mergeCell ref="A24:I24"/>
    <mergeCell ref="A26:I26"/>
    <mergeCell ref="A28:I28"/>
    <mergeCell ref="A29:I29"/>
    <mergeCell ref="A32:I32"/>
    <mergeCell ref="A34:A35"/>
    <mergeCell ref="B34:D34"/>
    <mergeCell ref="E34:G34"/>
    <mergeCell ref="A47:I47"/>
    <mergeCell ref="A49:I49"/>
    <mergeCell ref="A51:I51"/>
    <mergeCell ref="A52:I52"/>
    <mergeCell ref="A55:I55"/>
    <mergeCell ref="A57:A58"/>
    <mergeCell ref="B57:D57"/>
    <mergeCell ref="E57:G57"/>
    <mergeCell ref="A80:A81"/>
    <mergeCell ref="B80:D80"/>
    <mergeCell ref="E80:G80"/>
    <mergeCell ref="A70:I70"/>
    <mergeCell ref="A72:I72"/>
    <mergeCell ref="A74:I74"/>
    <mergeCell ref="A75:I75"/>
    <mergeCell ref="A78:I7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workbookViewId="0">
      <selection activeCell="A24" sqref="A24:I24"/>
    </sheetView>
  </sheetViews>
  <sheetFormatPr baseColWidth="10" defaultRowHeight="15" x14ac:dyDescent="0.25"/>
  <cols>
    <col min="1" max="1" width="31.5703125" style="2" customWidth="1"/>
    <col min="2" max="7" width="13.7109375" style="2" customWidth="1"/>
    <col min="8" max="8" width="0" style="2" hidden="1" customWidth="1"/>
    <col min="9" max="9" width="7.28515625" style="2" customWidth="1"/>
    <col min="10" max="16384" width="11.42578125" style="2"/>
  </cols>
  <sheetData>
    <row r="1" spans="1:9" s="3" customFormat="1" ht="33.75" customHeight="1" x14ac:dyDescent="0.25">
      <c r="A1" s="13"/>
      <c r="B1" s="13"/>
      <c r="C1" s="13"/>
      <c r="D1" s="13"/>
      <c r="E1" s="13"/>
      <c r="F1" s="13"/>
      <c r="G1" s="13"/>
      <c r="H1" s="13"/>
      <c r="I1" s="13"/>
    </row>
    <row r="2" spans="1:9" s="3" customFormat="1" ht="23.65" customHeight="1" x14ac:dyDescent="0.25"/>
    <row r="3" spans="1:9" s="3" customFormat="1" ht="46.5" customHeight="1" x14ac:dyDescent="0.25">
      <c r="A3" s="14" t="s">
        <v>26</v>
      </c>
      <c r="B3" s="13"/>
      <c r="C3" s="13"/>
      <c r="D3" s="13"/>
      <c r="E3" s="13"/>
      <c r="F3" s="13"/>
      <c r="G3" s="13"/>
      <c r="H3" s="13"/>
      <c r="I3" s="13"/>
    </row>
    <row r="4" spans="1:9" s="3" customFormat="1" ht="5.0999999999999996" customHeight="1" x14ac:dyDescent="0.25"/>
    <row r="5" spans="1:9" s="3" customFormat="1" ht="18" customHeight="1" x14ac:dyDescent="0.25">
      <c r="A5" s="15" t="s">
        <v>21</v>
      </c>
      <c r="B5" s="13"/>
      <c r="C5" s="13"/>
      <c r="D5" s="13"/>
      <c r="E5" s="13"/>
      <c r="F5" s="13"/>
      <c r="G5" s="13"/>
      <c r="H5" s="13"/>
      <c r="I5" s="13"/>
    </row>
    <row r="6" spans="1:9" s="3" customFormat="1" ht="18" customHeight="1" x14ac:dyDescent="0.25">
      <c r="A6" s="15" t="s">
        <v>35</v>
      </c>
      <c r="B6" s="13"/>
      <c r="C6" s="13"/>
      <c r="D6" s="13"/>
      <c r="E6" s="13"/>
      <c r="F6" s="13"/>
      <c r="G6" s="13"/>
      <c r="H6" s="13"/>
      <c r="I6" s="13"/>
    </row>
    <row r="7" spans="1:9" s="3" customFormat="1" ht="12.2" customHeight="1" x14ac:dyDescent="0.25"/>
    <row r="8" spans="1:9" s="3" customFormat="1" ht="15.4" customHeight="1" x14ac:dyDescent="0.25"/>
    <row r="9" spans="1:9" s="3" customFormat="1" ht="18" customHeight="1" x14ac:dyDescent="0.25">
      <c r="A9" s="16" t="s">
        <v>2</v>
      </c>
      <c r="B9" s="13"/>
      <c r="C9" s="13"/>
      <c r="D9" s="13"/>
      <c r="E9" s="13"/>
      <c r="F9" s="13"/>
      <c r="G9" s="13"/>
      <c r="H9" s="13"/>
      <c r="I9" s="13"/>
    </row>
    <row r="10" spans="1:9" s="3" customFormat="1" ht="8.4499999999999993" customHeight="1" x14ac:dyDescent="0.25"/>
    <row r="11" spans="1:9" s="3" customFormat="1" x14ac:dyDescent="0.25">
      <c r="A11" s="8" t="s">
        <v>3</v>
      </c>
      <c r="B11" s="10" t="s">
        <v>4</v>
      </c>
      <c r="C11" s="11"/>
      <c r="D11" s="12"/>
      <c r="E11" s="10" t="s">
        <v>5</v>
      </c>
      <c r="F11" s="11"/>
      <c r="G11" s="12"/>
    </row>
    <row r="12" spans="1:9" s="3" customFormat="1" x14ac:dyDescent="0.25">
      <c r="A12" s="9"/>
      <c r="B12" s="4" t="s">
        <v>6</v>
      </c>
      <c r="C12" s="4" t="s">
        <v>7</v>
      </c>
      <c r="D12" s="4" t="s">
        <v>8</v>
      </c>
      <c r="E12" s="4" t="s">
        <v>6</v>
      </c>
      <c r="F12" s="4" t="s">
        <v>7</v>
      </c>
      <c r="G12" s="4" t="s">
        <v>8</v>
      </c>
    </row>
    <row r="13" spans="1:9" s="3" customFormat="1" ht="16.5" x14ac:dyDescent="0.25">
      <c r="A13" s="5" t="s">
        <v>9</v>
      </c>
      <c r="B13" s="5" t="s">
        <v>9</v>
      </c>
      <c r="C13" s="5" t="s">
        <v>9</v>
      </c>
      <c r="D13" s="5" t="s">
        <v>9</v>
      </c>
      <c r="E13" s="5" t="s">
        <v>9</v>
      </c>
      <c r="F13" s="5" t="s">
        <v>9</v>
      </c>
      <c r="G13" s="5" t="s">
        <v>9</v>
      </c>
    </row>
    <row r="14" spans="1:9" s="3" customFormat="1" ht="16.5" x14ac:dyDescent="0.25">
      <c r="A14" s="6" t="s">
        <v>10</v>
      </c>
      <c r="B14" s="6">
        <f>SUM(B15:B22)</f>
        <v>336</v>
      </c>
      <c r="C14" s="6">
        <f t="shared" ref="C14:G14" si="0">SUM(C15:C22)</f>
        <v>193</v>
      </c>
      <c r="D14" s="6">
        <f t="shared" si="0"/>
        <v>143</v>
      </c>
      <c r="E14" s="6">
        <f t="shared" si="0"/>
        <v>2566</v>
      </c>
      <c r="F14" s="6">
        <f t="shared" si="0"/>
        <v>1696</v>
      </c>
      <c r="G14" s="6">
        <f t="shared" si="0"/>
        <v>870</v>
      </c>
    </row>
    <row r="15" spans="1:9" s="3" customFormat="1" ht="16.5" x14ac:dyDescent="0.25">
      <c r="A15" s="7" t="s">
        <v>11</v>
      </c>
      <c r="B15" s="7">
        <f>SUM(B38+B61+B84)</f>
        <v>1</v>
      </c>
      <c r="C15" s="7">
        <f t="shared" ref="C15:G15" si="1">SUM(C38+C61+C84)</f>
        <v>1</v>
      </c>
      <c r="D15" s="7">
        <f t="shared" si="1"/>
        <v>0</v>
      </c>
      <c r="E15" s="7">
        <f t="shared" si="1"/>
        <v>1</v>
      </c>
      <c r="F15" s="7">
        <f t="shared" si="1"/>
        <v>1</v>
      </c>
      <c r="G15" s="7">
        <f t="shared" si="1"/>
        <v>0</v>
      </c>
    </row>
    <row r="16" spans="1:9" s="3" customFormat="1" ht="16.5" x14ac:dyDescent="0.25">
      <c r="A16" s="7" t="s">
        <v>12</v>
      </c>
      <c r="B16" s="7">
        <f t="shared" ref="B16:G22" si="2">SUM(B39+B62+B85)</f>
        <v>8</v>
      </c>
      <c r="C16" s="7">
        <f t="shared" si="2"/>
        <v>6</v>
      </c>
      <c r="D16" s="7">
        <f t="shared" si="2"/>
        <v>2</v>
      </c>
      <c r="E16" s="7">
        <f t="shared" si="2"/>
        <v>97</v>
      </c>
      <c r="F16" s="7">
        <f t="shared" si="2"/>
        <v>45</v>
      </c>
      <c r="G16" s="7">
        <f t="shared" si="2"/>
        <v>52</v>
      </c>
    </row>
    <row r="17" spans="1:9" s="3" customFormat="1" ht="16.5" x14ac:dyDescent="0.25">
      <c r="A17" s="7" t="s">
        <v>13</v>
      </c>
      <c r="B17" s="7">
        <f t="shared" si="2"/>
        <v>7</v>
      </c>
      <c r="C17" s="7">
        <f t="shared" si="2"/>
        <v>3</v>
      </c>
      <c r="D17" s="7">
        <f t="shared" si="2"/>
        <v>4</v>
      </c>
      <c r="E17" s="7">
        <f t="shared" si="2"/>
        <v>101</v>
      </c>
      <c r="F17" s="7">
        <f t="shared" si="2"/>
        <v>27</v>
      </c>
      <c r="G17" s="7">
        <f t="shared" si="2"/>
        <v>74</v>
      </c>
    </row>
    <row r="18" spans="1:9" s="3" customFormat="1" ht="16.5" x14ac:dyDescent="0.25">
      <c r="A18" s="7" t="s">
        <v>14</v>
      </c>
      <c r="B18" s="7">
        <f t="shared" si="2"/>
        <v>13</v>
      </c>
      <c r="C18" s="7">
        <f t="shared" si="2"/>
        <v>3</v>
      </c>
      <c r="D18" s="7">
        <f t="shared" si="2"/>
        <v>10</v>
      </c>
      <c r="E18" s="7">
        <f t="shared" si="2"/>
        <v>84</v>
      </c>
      <c r="F18" s="7">
        <f t="shared" si="2"/>
        <v>22</v>
      </c>
      <c r="G18" s="7">
        <f t="shared" si="2"/>
        <v>62</v>
      </c>
    </row>
    <row r="19" spans="1:9" s="3" customFormat="1" ht="16.5" x14ac:dyDescent="0.25">
      <c r="A19" s="7" t="s">
        <v>15</v>
      </c>
      <c r="B19" s="7">
        <f t="shared" si="2"/>
        <v>23</v>
      </c>
      <c r="C19" s="7">
        <f t="shared" si="2"/>
        <v>12</v>
      </c>
      <c r="D19" s="7">
        <f t="shared" si="2"/>
        <v>11</v>
      </c>
      <c r="E19" s="7">
        <f t="shared" si="2"/>
        <v>133</v>
      </c>
      <c r="F19" s="7">
        <f t="shared" si="2"/>
        <v>80</v>
      </c>
      <c r="G19" s="7">
        <f t="shared" si="2"/>
        <v>53</v>
      </c>
    </row>
    <row r="20" spans="1:9" s="3" customFormat="1" ht="16.5" x14ac:dyDescent="0.25">
      <c r="A20" s="7" t="s">
        <v>16</v>
      </c>
      <c r="B20" s="7">
        <f t="shared" si="2"/>
        <v>67</v>
      </c>
      <c r="C20" s="7">
        <f t="shared" si="2"/>
        <v>45</v>
      </c>
      <c r="D20" s="7">
        <f t="shared" si="2"/>
        <v>22</v>
      </c>
      <c r="E20" s="7">
        <f t="shared" si="2"/>
        <v>726</v>
      </c>
      <c r="F20" s="7">
        <f t="shared" si="2"/>
        <v>581</v>
      </c>
      <c r="G20" s="7">
        <f t="shared" si="2"/>
        <v>145</v>
      </c>
    </row>
    <row r="21" spans="1:9" s="3" customFormat="1" ht="16.5" x14ac:dyDescent="0.25">
      <c r="A21" s="7" t="s">
        <v>17</v>
      </c>
      <c r="B21" s="7">
        <f t="shared" si="2"/>
        <v>170</v>
      </c>
      <c r="C21" s="7">
        <f t="shared" si="2"/>
        <v>101</v>
      </c>
      <c r="D21" s="7">
        <f t="shared" si="2"/>
        <v>69</v>
      </c>
      <c r="E21" s="7">
        <f t="shared" si="2"/>
        <v>1042</v>
      </c>
      <c r="F21" s="7">
        <f t="shared" si="2"/>
        <v>735</v>
      </c>
      <c r="G21" s="7">
        <f t="shared" si="2"/>
        <v>307</v>
      </c>
    </row>
    <row r="22" spans="1:9" s="3" customFormat="1" ht="16.5" x14ac:dyDescent="0.25">
      <c r="A22" s="7" t="s">
        <v>18</v>
      </c>
      <c r="B22" s="7">
        <f t="shared" si="2"/>
        <v>47</v>
      </c>
      <c r="C22" s="7">
        <f t="shared" si="2"/>
        <v>22</v>
      </c>
      <c r="D22" s="7">
        <f t="shared" si="2"/>
        <v>25</v>
      </c>
      <c r="E22" s="7">
        <f t="shared" si="2"/>
        <v>382</v>
      </c>
      <c r="F22" s="7">
        <f t="shared" si="2"/>
        <v>205</v>
      </c>
      <c r="G22" s="7">
        <f t="shared" si="2"/>
        <v>177</v>
      </c>
    </row>
    <row r="24" spans="1:9" s="3" customFormat="1" ht="33.75" customHeight="1" x14ac:dyDescent="0.25">
      <c r="A24" s="13"/>
      <c r="B24" s="13"/>
      <c r="C24" s="13"/>
      <c r="D24" s="13"/>
      <c r="E24" s="13"/>
      <c r="F24" s="13"/>
      <c r="G24" s="13"/>
      <c r="H24" s="13"/>
      <c r="I24" s="13"/>
    </row>
    <row r="25" spans="1:9" s="3" customFormat="1" ht="23.65" customHeight="1" x14ac:dyDescent="0.25"/>
    <row r="26" spans="1:9" s="3" customFormat="1" ht="46.5" customHeight="1" x14ac:dyDescent="0.25">
      <c r="A26" s="14" t="s">
        <v>26</v>
      </c>
      <c r="B26" s="13"/>
      <c r="C26" s="13"/>
      <c r="D26" s="13"/>
      <c r="E26" s="13"/>
      <c r="F26" s="13"/>
      <c r="G26" s="13"/>
      <c r="H26" s="13"/>
      <c r="I26" s="13"/>
    </row>
    <row r="27" spans="1:9" s="3" customFormat="1" ht="5.0999999999999996" customHeight="1" x14ac:dyDescent="0.25"/>
    <row r="28" spans="1:9" s="3" customFormat="1" ht="18" customHeight="1" x14ac:dyDescent="0.25">
      <c r="A28" s="15" t="s">
        <v>21</v>
      </c>
      <c r="B28" s="13"/>
      <c r="C28" s="13"/>
      <c r="D28" s="13"/>
      <c r="E28" s="13"/>
      <c r="F28" s="13"/>
      <c r="G28" s="13"/>
      <c r="H28" s="13"/>
      <c r="I28" s="13"/>
    </row>
    <row r="29" spans="1:9" s="3" customFormat="1" ht="18" customHeight="1" x14ac:dyDescent="0.25">
      <c r="A29" s="15" t="s">
        <v>1</v>
      </c>
      <c r="B29" s="13"/>
      <c r="C29" s="13"/>
      <c r="D29" s="13"/>
      <c r="E29" s="13"/>
      <c r="F29" s="13"/>
      <c r="G29" s="13"/>
      <c r="H29" s="13"/>
      <c r="I29" s="13"/>
    </row>
    <row r="30" spans="1:9" s="3" customFormat="1" ht="12.2" customHeight="1" x14ac:dyDescent="0.25"/>
    <row r="31" spans="1:9" s="3" customFormat="1" ht="15.4" customHeight="1" x14ac:dyDescent="0.25"/>
    <row r="32" spans="1:9" s="3" customFormat="1" ht="18" customHeight="1" x14ac:dyDescent="0.25">
      <c r="A32" s="16" t="s">
        <v>2</v>
      </c>
      <c r="B32" s="13"/>
      <c r="C32" s="13"/>
      <c r="D32" s="13"/>
      <c r="E32" s="13"/>
      <c r="F32" s="13"/>
      <c r="G32" s="13"/>
      <c r="H32" s="13"/>
      <c r="I32" s="13"/>
    </row>
    <row r="33" spans="1:9" s="3" customFormat="1" ht="8.4499999999999993" customHeight="1" x14ac:dyDescent="0.25"/>
    <row r="34" spans="1:9" s="3" customFormat="1" x14ac:dyDescent="0.25">
      <c r="A34" s="8" t="s">
        <v>3</v>
      </c>
      <c r="B34" s="10" t="s">
        <v>4</v>
      </c>
      <c r="C34" s="11"/>
      <c r="D34" s="12"/>
      <c r="E34" s="10" t="s">
        <v>5</v>
      </c>
      <c r="F34" s="11"/>
      <c r="G34" s="12"/>
    </row>
    <row r="35" spans="1:9" s="3" customFormat="1" x14ac:dyDescent="0.25">
      <c r="A35" s="9"/>
      <c r="B35" s="4" t="s">
        <v>6</v>
      </c>
      <c r="C35" s="4" t="s">
        <v>7</v>
      </c>
      <c r="D35" s="4" t="s">
        <v>8</v>
      </c>
      <c r="E35" s="4" t="s">
        <v>6</v>
      </c>
      <c r="F35" s="4" t="s">
        <v>7</v>
      </c>
      <c r="G35" s="4" t="s">
        <v>8</v>
      </c>
    </row>
    <row r="36" spans="1:9" s="3" customFormat="1" ht="16.5" x14ac:dyDescent="0.25">
      <c r="A36" s="5" t="s">
        <v>9</v>
      </c>
      <c r="B36" s="5" t="s">
        <v>9</v>
      </c>
      <c r="C36" s="5" t="s">
        <v>9</v>
      </c>
      <c r="D36" s="5" t="s">
        <v>9</v>
      </c>
      <c r="E36" s="5" t="s">
        <v>9</v>
      </c>
      <c r="F36" s="5" t="s">
        <v>9</v>
      </c>
      <c r="G36" s="5" t="s">
        <v>9</v>
      </c>
    </row>
    <row r="37" spans="1:9" s="3" customFormat="1" ht="16.5" x14ac:dyDescent="0.25">
      <c r="A37" s="6" t="s">
        <v>10</v>
      </c>
      <c r="B37" s="6">
        <v>237</v>
      </c>
      <c r="C37" s="6">
        <v>130</v>
      </c>
      <c r="D37" s="6">
        <v>107</v>
      </c>
      <c r="E37" s="6">
        <v>1797</v>
      </c>
      <c r="F37" s="6">
        <v>1081</v>
      </c>
      <c r="G37" s="6">
        <v>716</v>
      </c>
    </row>
    <row r="38" spans="1:9" s="3" customFormat="1" ht="16.5" x14ac:dyDescent="0.25">
      <c r="A38" s="7" t="s">
        <v>11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</row>
    <row r="39" spans="1:9" s="3" customFormat="1" ht="16.5" x14ac:dyDescent="0.25">
      <c r="A39" s="7" t="s">
        <v>12</v>
      </c>
      <c r="B39" s="7">
        <v>6</v>
      </c>
      <c r="C39" s="7">
        <v>4</v>
      </c>
      <c r="D39" s="7">
        <v>2</v>
      </c>
      <c r="E39" s="7">
        <v>63</v>
      </c>
      <c r="F39" s="7">
        <v>24</v>
      </c>
      <c r="G39" s="7">
        <v>39</v>
      </c>
    </row>
    <row r="40" spans="1:9" s="3" customFormat="1" ht="16.5" x14ac:dyDescent="0.25">
      <c r="A40" s="7" t="s">
        <v>13</v>
      </c>
      <c r="B40" s="7">
        <v>6</v>
      </c>
      <c r="C40" s="7">
        <v>2</v>
      </c>
      <c r="D40" s="7">
        <v>4</v>
      </c>
      <c r="E40" s="7">
        <v>77</v>
      </c>
      <c r="F40" s="7">
        <v>16</v>
      </c>
      <c r="G40" s="7">
        <v>61</v>
      </c>
    </row>
    <row r="41" spans="1:9" s="3" customFormat="1" ht="16.5" x14ac:dyDescent="0.25">
      <c r="A41" s="7" t="s">
        <v>14</v>
      </c>
      <c r="B41" s="7">
        <v>6</v>
      </c>
      <c r="C41" s="7">
        <v>1</v>
      </c>
      <c r="D41" s="7">
        <v>5</v>
      </c>
      <c r="E41" s="7">
        <v>66</v>
      </c>
      <c r="F41" s="7">
        <v>14</v>
      </c>
      <c r="G41" s="7">
        <v>52</v>
      </c>
    </row>
    <row r="42" spans="1:9" s="3" customFormat="1" ht="16.5" x14ac:dyDescent="0.25">
      <c r="A42" s="7" t="s">
        <v>15</v>
      </c>
      <c r="B42" s="7">
        <v>8</v>
      </c>
      <c r="C42" s="7">
        <v>5</v>
      </c>
      <c r="D42" s="7">
        <v>3</v>
      </c>
      <c r="E42" s="7">
        <v>68</v>
      </c>
      <c r="F42" s="7">
        <v>43</v>
      </c>
      <c r="G42" s="7">
        <v>25</v>
      </c>
    </row>
    <row r="43" spans="1:9" s="3" customFormat="1" ht="16.5" x14ac:dyDescent="0.25">
      <c r="A43" s="7" t="s">
        <v>16</v>
      </c>
      <c r="B43" s="7">
        <v>44</v>
      </c>
      <c r="C43" s="7">
        <v>28</v>
      </c>
      <c r="D43" s="7">
        <v>16</v>
      </c>
      <c r="E43" s="7">
        <v>488</v>
      </c>
      <c r="F43" s="7">
        <v>362</v>
      </c>
      <c r="G43" s="7">
        <v>126</v>
      </c>
    </row>
    <row r="44" spans="1:9" s="3" customFormat="1" ht="16.5" x14ac:dyDescent="0.25">
      <c r="A44" s="7" t="s">
        <v>17</v>
      </c>
      <c r="B44" s="7">
        <v>128</v>
      </c>
      <c r="C44" s="7">
        <v>73</v>
      </c>
      <c r="D44" s="7">
        <v>55</v>
      </c>
      <c r="E44" s="7">
        <v>717</v>
      </c>
      <c r="F44" s="7">
        <v>454</v>
      </c>
      <c r="G44" s="7">
        <v>263</v>
      </c>
    </row>
    <row r="45" spans="1:9" s="3" customFormat="1" ht="16.5" x14ac:dyDescent="0.25">
      <c r="A45" s="7" t="s">
        <v>18</v>
      </c>
      <c r="B45" s="7">
        <v>39</v>
      </c>
      <c r="C45" s="7">
        <v>17</v>
      </c>
      <c r="D45" s="7">
        <v>22</v>
      </c>
      <c r="E45" s="7">
        <v>318</v>
      </c>
      <c r="F45" s="7">
        <v>168</v>
      </c>
      <c r="G45" s="7">
        <v>150</v>
      </c>
    </row>
    <row r="47" spans="1:9" s="3" customFormat="1" ht="33.75" customHeight="1" x14ac:dyDescent="0.25">
      <c r="A47" s="13"/>
      <c r="B47" s="13"/>
      <c r="C47" s="13"/>
      <c r="D47" s="13"/>
      <c r="E47" s="13"/>
      <c r="F47" s="13"/>
      <c r="G47" s="13"/>
      <c r="H47" s="13"/>
      <c r="I47" s="13"/>
    </row>
    <row r="48" spans="1:9" s="3" customFormat="1" ht="23.65" customHeight="1" x14ac:dyDescent="0.25"/>
    <row r="49" spans="1:9" s="3" customFormat="1" ht="46.5" customHeight="1" x14ac:dyDescent="0.25">
      <c r="A49" s="14" t="s">
        <v>26</v>
      </c>
      <c r="B49" s="13"/>
      <c r="C49" s="13"/>
      <c r="D49" s="13"/>
      <c r="E49" s="13"/>
      <c r="F49" s="13"/>
      <c r="G49" s="13"/>
      <c r="H49" s="13"/>
      <c r="I49" s="13"/>
    </row>
    <row r="50" spans="1:9" s="3" customFormat="1" ht="5.0999999999999996" customHeight="1" x14ac:dyDescent="0.25"/>
    <row r="51" spans="1:9" s="3" customFormat="1" ht="18" customHeight="1" x14ac:dyDescent="0.25">
      <c r="A51" s="15" t="s">
        <v>21</v>
      </c>
      <c r="B51" s="13"/>
      <c r="C51" s="13"/>
      <c r="D51" s="13"/>
      <c r="E51" s="13"/>
      <c r="F51" s="13"/>
      <c r="G51" s="13"/>
      <c r="H51" s="13"/>
      <c r="I51" s="13"/>
    </row>
    <row r="52" spans="1:9" s="3" customFormat="1" ht="18" customHeight="1" x14ac:dyDescent="0.25">
      <c r="A52" s="15" t="s">
        <v>22</v>
      </c>
      <c r="B52" s="13"/>
      <c r="C52" s="13"/>
      <c r="D52" s="13"/>
      <c r="E52" s="13"/>
      <c r="F52" s="13"/>
      <c r="G52" s="13"/>
      <c r="H52" s="13"/>
      <c r="I52" s="13"/>
    </row>
    <row r="53" spans="1:9" s="3" customFormat="1" ht="12.2" customHeight="1" x14ac:dyDescent="0.25"/>
    <row r="54" spans="1:9" s="3" customFormat="1" ht="15.4" customHeight="1" x14ac:dyDescent="0.25"/>
    <row r="55" spans="1:9" s="3" customFormat="1" ht="18" customHeight="1" x14ac:dyDescent="0.25">
      <c r="A55" s="16" t="s">
        <v>2</v>
      </c>
      <c r="B55" s="13"/>
      <c r="C55" s="13"/>
      <c r="D55" s="13"/>
      <c r="E55" s="13"/>
      <c r="F55" s="13"/>
      <c r="G55" s="13"/>
      <c r="H55" s="13"/>
      <c r="I55" s="13"/>
    </row>
    <row r="56" spans="1:9" s="3" customFormat="1" ht="8.4499999999999993" customHeight="1" x14ac:dyDescent="0.25"/>
    <row r="57" spans="1:9" s="3" customFormat="1" x14ac:dyDescent="0.25">
      <c r="A57" s="8" t="s">
        <v>3</v>
      </c>
      <c r="B57" s="10" t="s">
        <v>4</v>
      </c>
      <c r="C57" s="11"/>
      <c r="D57" s="12"/>
      <c r="E57" s="10" t="s">
        <v>5</v>
      </c>
      <c r="F57" s="11"/>
      <c r="G57" s="12"/>
    </row>
    <row r="58" spans="1:9" s="3" customFormat="1" x14ac:dyDescent="0.25">
      <c r="A58" s="9"/>
      <c r="B58" s="4" t="s">
        <v>6</v>
      </c>
      <c r="C58" s="4" t="s">
        <v>7</v>
      </c>
      <c r="D58" s="4" t="s">
        <v>8</v>
      </c>
      <c r="E58" s="4" t="s">
        <v>6</v>
      </c>
      <c r="F58" s="4" t="s">
        <v>7</v>
      </c>
      <c r="G58" s="4" t="s">
        <v>8</v>
      </c>
    </row>
    <row r="59" spans="1:9" s="3" customFormat="1" ht="16.5" x14ac:dyDescent="0.25">
      <c r="A59" s="5" t="s">
        <v>9</v>
      </c>
      <c r="B59" s="5" t="s">
        <v>9</v>
      </c>
      <c r="C59" s="5" t="s">
        <v>9</v>
      </c>
      <c r="D59" s="5" t="s">
        <v>9</v>
      </c>
      <c r="E59" s="5" t="s">
        <v>9</v>
      </c>
      <c r="F59" s="5" t="s">
        <v>9</v>
      </c>
      <c r="G59" s="5" t="s">
        <v>9</v>
      </c>
    </row>
    <row r="60" spans="1:9" s="3" customFormat="1" ht="16.5" x14ac:dyDescent="0.25">
      <c r="A60" s="6" t="s">
        <v>10</v>
      </c>
      <c r="B60" s="6">
        <v>47</v>
      </c>
      <c r="C60" s="6">
        <v>29</v>
      </c>
      <c r="D60" s="6">
        <v>18</v>
      </c>
      <c r="E60" s="6">
        <v>418</v>
      </c>
      <c r="F60" s="6">
        <v>335</v>
      </c>
      <c r="G60" s="6">
        <v>83</v>
      </c>
    </row>
    <row r="61" spans="1:9" s="3" customFormat="1" ht="16.5" x14ac:dyDescent="0.25">
      <c r="A61" s="7" t="s">
        <v>11</v>
      </c>
      <c r="B61" s="7">
        <v>0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</row>
    <row r="62" spans="1:9" s="3" customFormat="1" ht="16.5" x14ac:dyDescent="0.25">
      <c r="A62" s="7" t="s">
        <v>12</v>
      </c>
      <c r="B62" s="7">
        <v>0</v>
      </c>
      <c r="C62" s="7">
        <v>0</v>
      </c>
      <c r="D62" s="7">
        <v>0</v>
      </c>
      <c r="E62" s="7">
        <v>6</v>
      </c>
      <c r="F62" s="7">
        <v>5</v>
      </c>
      <c r="G62" s="7">
        <v>1</v>
      </c>
    </row>
    <row r="63" spans="1:9" s="3" customFormat="1" ht="16.5" x14ac:dyDescent="0.25">
      <c r="A63" s="7" t="s">
        <v>13</v>
      </c>
      <c r="B63" s="7">
        <v>0</v>
      </c>
      <c r="C63" s="7">
        <v>0</v>
      </c>
      <c r="D63" s="7">
        <v>0</v>
      </c>
      <c r="E63" s="7">
        <v>10</v>
      </c>
      <c r="F63" s="7">
        <v>5</v>
      </c>
      <c r="G63" s="7">
        <v>5</v>
      </c>
    </row>
    <row r="64" spans="1:9" s="3" customFormat="1" ht="16.5" x14ac:dyDescent="0.25">
      <c r="A64" s="7" t="s">
        <v>14</v>
      </c>
      <c r="B64" s="7">
        <v>6</v>
      </c>
      <c r="C64" s="7">
        <v>2</v>
      </c>
      <c r="D64" s="7">
        <v>4</v>
      </c>
      <c r="E64" s="7">
        <v>13</v>
      </c>
      <c r="F64" s="7">
        <v>5</v>
      </c>
      <c r="G64" s="7">
        <v>8</v>
      </c>
    </row>
    <row r="65" spans="1:9" s="3" customFormat="1" ht="16.5" x14ac:dyDescent="0.25">
      <c r="A65" s="7" t="s">
        <v>15</v>
      </c>
      <c r="B65" s="7">
        <v>10</v>
      </c>
      <c r="C65" s="7">
        <v>5</v>
      </c>
      <c r="D65" s="7">
        <v>5</v>
      </c>
      <c r="E65" s="7">
        <v>50</v>
      </c>
      <c r="F65" s="7">
        <v>30</v>
      </c>
      <c r="G65" s="7">
        <v>20</v>
      </c>
    </row>
    <row r="66" spans="1:9" s="3" customFormat="1" ht="16.5" x14ac:dyDescent="0.25">
      <c r="A66" s="7" t="s">
        <v>16</v>
      </c>
      <c r="B66" s="7">
        <v>8</v>
      </c>
      <c r="C66" s="7">
        <v>7</v>
      </c>
      <c r="D66" s="7">
        <v>1</v>
      </c>
      <c r="E66" s="7">
        <v>139</v>
      </c>
      <c r="F66" s="7">
        <v>131</v>
      </c>
      <c r="G66" s="7">
        <v>8</v>
      </c>
    </row>
    <row r="67" spans="1:9" s="3" customFormat="1" ht="16.5" x14ac:dyDescent="0.25">
      <c r="A67" s="7" t="s">
        <v>17</v>
      </c>
      <c r="B67" s="7">
        <v>16</v>
      </c>
      <c r="C67" s="7">
        <v>11</v>
      </c>
      <c r="D67" s="7">
        <v>5</v>
      </c>
      <c r="E67" s="7">
        <v>156</v>
      </c>
      <c r="F67" s="7">
        <v>133</v>
      </c>
      <c r="G67" s="7">
        <v>23</v>
      </c>
    </row>
    <row r="68" spans="1:9" s="3" customFormat="1" ht="16.5" x14ac:dyDescent="0.25">
      <c r="A68" s="7" t="s">
        <v>18</v>
      </c>
      <c r="B68" s="7">
        <v>7</v>
      </c>
      <c r="C68" s="7">
        <v>4</v>
      </c>
      <c r="D68" s="7">
        <v>3</v>
      </c>
      <c r="E68" s="7">
        <v>44</v>
      </c>
      <c r="F68" s="7">
        <v>26</v>
      </c>
      <c r="G68" s="7">
        <v>18</v>
      </c>
    </row>
    <row r="70" spans="1:9" s="3" customFormat="1" ht="33.75" customHeight="1" x14ac:dyDescent="0.25">
      <c r="A70" s="13"/>
      <c r="B70" s="13"/>
      <c r="C70" s="13"/>
      <c r="D70" s="13"/>
      <c r="E70" s="13"/>
      <c r="F70" s="13"/>
      <c r="G70" s="13"/>
      <c r="H70" s="13"/>
      <c r="I70" s="13"/>
    </row>
    <row r="71" spans="1:9" s="3" customFormat="1" ht="23.65" customHeight="1" x14ac:dyDescent="0.25"/>
    <row r="72" spans="1:9" s="3" customFormat="1" ht="46.5" customHeight="1" x14ac:dyDescent="0.25">
      <c r="A72" s="14" t="s">
        <v>26</v>
      </c>
      <c r="B72" s="13"/>
      <c r="C72" s="13"/>
      <c r="D72" s="13"/>
      <c r="E72" s="13"/>
      <c r="F72" s="13"/>
      <c r="G72" s="13"/>
      <c r="H72" s="13"/>
      <c r="I72" s="13"/>
    </row>
    <row r="73" spans="1:9" s="3" customFormat="1" ht="5.0999999999999996" customHeight="1" x14ac:dyDescent="0.25"/>
    <row r="74" spans="1:9" s="3" customFormat="1" ht="18" customHeight="1" x14ac:dyDescent="0.25">
      <c r="A74" s="15" t="s">
        <v>21</v>
      </c>
      <c r="B74" s="13"/>
      <c r="C74" s="13"/>
      <c r="D74" s="13"/>
      <c r="E74" s="13"/>
      <c r="F74" s="13"/>
      <c r="G74" s="13"/>
      <c r="H74" s="13"/>
      <c r="I74" s="13"/>
    </row>
    <row r="75" spans="1:9" s="3" customFormat="1" ht="18" customHeight="1" x14ac:dyDescent="0.25">
      <c r="A75" s="15" t="s">
        <v>23</v>
      </c>
      <c r="B75" s="13"/>
      <c r="C75" s="13"/>
      <c r="D75" s="13"/>
      <c r="E75" s="13"/>
      <c r="F75" s="13"/>
      <c r="G75" s="13"/>
      <c r="H75" s="13"/>
      <c r="I75" s="13"/>
    </row>
    <row r="76" spans="1:9" s="3" customFormat="1" ht="12.2" customHeight="1" x14ac:dyDescent="0.25"/>
    <row r="77" spans="1:9" s="3" customFormat="1" ht="15.4" customHeight="1" x14ac:dyDescent="0.25"/>
    <row r="78" spans="1:9" s="3" customFormat="1" ht="18" customHeight="1" x14ac:dyDescent="0.25">
      <c r="A78" s="16" t="s">
        <v>2</v>
      </c>
      <c r="B78" s="13"/>
      <c r="C78" s="13"/>
      <c r="D78" s="13"/>
      <c r="E78" s="13"/>
      <c r="F78" s="13"/>
      <c r="G78" s="13"/>
      <c r="H78" s="13"/>
      <c r="I78" s="13"/>
    </row>
    <row r="79" spans="1:9" s="3" customFormat="1" ht="8.4499999999999993" customHeight="1" x14ac:dyDescent="0.25"/>
    <row r="80" spans="1:9" s="3" customFormat="1" x14ac:dyDescent="0.25">
      <c r="A80" s="8" t="s">
        <v>3</v>
      </c>
      <c r="B80" s="10" t="s">
        <v>4</v>
      </c>
      <c r="C80" s="11"/>
      <c r="D80" s="12"/>
      <c r="E80" s="10" t="s">
        <v>5</v>
      </c>
      <c r="F80" s="11"/>
      <c r="G80" s="12"/>
    </row>
    <row r="81" spans="1:7" s="3" customFormat="1" x14ac:dyDescent="0.25">
      <c r="A81" s="9"/>
      <c r="B81" s="4" t="s">
        <v>6</v>
      </c>
      <c r="C81" s="4" t="s">
        <v>7</v>
      </c>
      <c r="D81" s="4" t="s">
        <v>8</v>
      </c>
      <c r="E81" s="4" t="s">
        <v>6</v>
      </c>
      <c r="F81" s="4" t="s">
        <v>7</v>
      </c>
      <c r="G81" s="4" t="s">
        <v>8</v>
      </c>
    </row>
    <row r="82" spans="1:7" s="3" customFormat="1" ht="16.5" x14ac:dyDescent="0.25">
      <c r="A82" s="5" t="s">
        <v>9</v>
      </c>
      <c r="B82" s="5" t="s">
        <v>9</v>
      </c>
      <c r="C82" s="5" t="s">
        <v>9</v>
      </c>
      <c r="D82" s="5" t="s">
        <v>9</v>
      </c>
      <c r="E82" s="5" t="s">
        <v>9</v>
      </c>
      <c r="F82" s="5" t="s">
        <v>9</v>
      </c>
      <c r="G82" s="5" t="s">
        <v>9</v>
      </c>
    </row>
    <row r="83" spans="1:7" s="3" customFormat="1" ht="16.5" x14ac:dyDescent="0.25">
      <c r="A83" s="6" t="s">
        <v>10</v>
      </c>
      <c r="B83" s="6">
        <v>52</v>
      </c>
      <c r="C83" s="6">
        <v>34</v>
      </c>
      <c r="D83" s="6">
        <v>18</v>
      </c>
      <c r="E83" s="6">
        <v>351</v>
      </c>
      <c r="F83" s="6">
        <v>280</v>
      </c>
      <c r="G83" s="6">
        <v>71</v>
      </c>
    </row>
    <row r="84" spans="1:7" s="3" customFormat="1" ht="16.5" x14ac:dyDescent="0.25">
      <c r="A84" s="7" t="s">
        <v>11</v>
      </c>
      <c r="B84" s="7">
        <v>1</v>
      </c>
      <c r="C84" s="7">
        <v>1</v>
      </c>
      <c r="D84" s="7">
        <v>0</v>
      </c>
      <c r="E84" s="7">
        <v>1</v>
      </c>
      <c r="F84" s="7">
        <v>1</v>
      </c>
      <c r="G84" s="7">
        <v>0</v>
      </c>
    </row>
    <row r="85" spans="1:7" s="3" customFormat="1" ht="16.5" x14ac:dyDescent="0.25">
      <c r="A85" s="7" t="s">
        <v>12</v>
      </c>
      <c r="B85" s="7">
        <v>2</v>
      </c>
      <c r="C85" s="7">
        <v>2</v>
      </c>
      <c r="D85" s="7">
        <v>0</v>
      </c>
      <c r="E85" s="7">
        <v>28</v>
      </c>
      <c r="F85" s="7">
        <v>16</v>
      </c>
      <c r="G85" s="7">
        <v>12</v>
      </c>
    </row>
    <row r="86" spans="1:7" s="3" customFormat="1" ht="16.5" x14ac:dyDescent="0.25">
      <c r="A86" s="7" t="s">
        <v>13</v>
      </c>
      <c r="B86" s="7">
        <v>1</v>
      </c>
      <c r="C86" s="7">
        <v>1</v>
      </c>
      <c r="D86" s="7">
        <v>0</v>
      </c>
      <c r="E86" s="7">
        <v>14</v>
      </c>
      <c r="F86" s="7">
        <v>6</v>
      </c>
      <c r="G86" s="7">
        <v>8</v>
      </c>
    </row>
    <row r="87" spans="1:7" s="3" customFormat="1" ht="16.5" x14ac:dyDescent="0.25">
      <c r="A87" s="7" t="s">
        <v>14</v>
      </c>
      <c r="B87" s="7">
        <v>1</v>
      </c>
      <c r="C87" s="7">
        <v>0</v>
      </c>
      <c r="D87" s="7">
        <v>1</v>
      </c>
      <c r="E87" s="7">
        <v>5</v>
      </c>
      <c r="F87" s="7">
        <v>3</v>
      </c>
      <c r="G87" s="7">
        <v>2</v>
      </c>
    </row>
    <row r="88" spans="1:7" s="3" customFormat="1" ht="16.5" x14ac:dyDescent="0.25">
      <c r="A88" s="7" t="s">
        <v>15</v>
      </c>
      <c r="B88" s="7">
        <v>5</v>
      </c>
      <c r="C88" s="7">
        <v>2</v>
      </c>
      <c r="D88" s="7">
        <v>3</v>
      </c>
      <c r="E88" s="7">
        <v>15</v>
      </c>
      <c r="F88" s="7">
        <v>7</v>
      </c>
      <c r="G88" s="7">
        <v>8</v>
      </c>
    </row>
    <row r="89" spans="1:7" s="3" customFormat="1" ht="16.5" x14ac:dyDescent="0.25">
      <c r="A89" s="7" t="s">
        <v>16</v>
      </c>
      <c r="B89" s="7">
        <v>15</v>
      </c>
      <c r="C89" s="7">
        <v>10</v>
      </c>
      <c r="D89" s="7">
        <v>5</v>
      </c>
      <c r="E89" s="7">
        <v>99</v>
      </c>
      <c r="F89" s="7">
        <v>88</v>
      </c>
      <c r="G89" s="7">
        <v>11</v>
      </c>
    </row>
    <row r="90" spans="1:7" s="3" customFormat="1" ht="16.5" x14ac:dyDescent="0.25">
      <c r="A90" s="7" t="s">
        <v>17</v>
      </c>
      <c r="B90" s="7">
        <v>26</v>
      </c>
      <c r="C90" s="7">
        <v>17</v>
      </c>
      <c r="D90" s="7">
        <v>9</v>
      </c>
      <c r="E90" s="7">
        <v>169</v>
      </c>
      <c r="F90" s="7">
        <v>148</v>
      </c>
      <c r="G90" s="7">
        <v>21</v>
      </c>
    </row>
    <row r="91" spans="1:7" s="3" customFormat="1" ht="16.5" x14ac:dyDescent="0.25">
      <c r="A91" s="7" t="s">
        <v>18</v>
      </c>
      <c r="B91" s="7">
        <v>1</v>
      </c>
      <c r="C91" s="7">
        <v>1</v>
      </c>
      <c r="D91" s="7">
        <v>0</v>
      </c>
      <c r="E91" s="7">
        <v>20</v>
      </c>
      <c r="F91" s="7">
        <v>11</v>
      </c>
      <c r="G91" s="7">
        <v>9</v>
      </c>
    </row>
    <row r="92" spans="1:7" s="3" customFormat="1" ht="72.95" customHeight="1" x14ac:dyDescent="0.25"/>
  </sheetData>
  <mergeCells count="32">
    <mergeCell ref="A57:A58"/>
    <mergeCell ref="B57:D57"/>
    <mergeCell ref="E57:G57"/>
    <mergeCell ref="A24:I24"/>
    <mergeCell ref="A26:I26"/>
    <mergeCell ref="A28:I28"/>
    <mergeCell ref="A29:I29"/>
    <mergeCell ref="A32:I32"/>
    <mergeCell ref="A34:A35"/>
    <mergeCell ref="B34:D34"/>
    <mergeCell ref="E34:G34"/>
    <mergeCell ref="A47:I47"/>
    <mergeCell ref="A49:I49"/>
    <mergeCell ref="A51:I51"/>
    <mergeCell ref="A52:I52"/>
    <mergeCell ref="A55:I55"/>
    <mergeCell ref="A11:A12"/>
    <mergeCell ref="B11:D11"/>
    <mergeCell ref="E11:G11"/>
    <mergeCell ref="A1:I1"/>
    <mergeCell ref="A3:I3"/>
    <mergeCell ref="A5:I5"/>
    <mergeCell ref="A6:I6"/>
    <mergeCell ref="A9:I9"/>
    <mergeCell ref="A80:A81"/>
    <mergeCell ref="B80:D80"/>
    <mergeCell ref="E80:G80"/>
    <mergeCell ref="A70:I70"/>
    <mergeCell ref="A72:I72"/>
    <mergeCell ref="A74:I74"/>
    <mergeCell ref="A75:I75"/>
    <mergeCell ref="A78:I7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workbookViewId="0">
      <selection sqref="A1:XFD1048576"/>
    </sheetView>
  </sheetViews>
  <sheetFormatPr baseColWidth="10" defaultRowHeight="15" x14ac:dyDescent="0.25"/>
  <cols>
    <col min="1" max="1" width="31.5703125" style="2" customWidth="1"/>
    <col min="2" max="7" width="13.7109375" style="2" customWidth="1"/>
    <col min="8" max="8" width="0" style="2" hidden="1" customWidth="1"/>
    <col min="9" max="9" width="7.28515625" style="2" customWidth="1"/>
    <col min="10" max="16384" width="11.42578125" style="2"/>
  </cols>
  <sheetData>
    <row r="1" spans="1:9" s="3" customFormat="1" ht="33.75" customHeight="1" x14ac:dyDescent="0.25">
      <c r="A1" s="13"/>
      <c r="B1" s="13"/>
      <c r="C1" s="13"/>
      <c r="D1" s="13"/>
      <c r="E1" s="13"/>
      <c r="F1" s="13"/>
      <c r="G1" s="13"/>
      <c r="H1" s="13"/>
      <c r="I1" s="13"/>
    </row>
    <row r="2" spans="1:9" s="3" customFormat="1" ht="23.65" customHeight="1" x14ac:dyDescent="0.25"/>
    <row r="3" spans="1:9" s="3" customFormat="1" ht="46.5" customHeight="1" x14ac:dyDescent="0.25">
      <c r="A3" s="14" t="s">
        <v>26</v>
      </c>
      <c r="B3" s="13"/>
      <c r="C3" s="13"/>
      <c r="D3" s="13"/>
      <c r="E3" s="13"/>
      <c r="F3" s="13"/>
      <c r="G3" s="13"/>
      <c r="H3" s="13"/>
      <c r="I3" s="13"/>
    </row>
    <row r="4" spans="1:9" s="3" customFormat="1" ht="5.0999999999999996" customHeight="1" x14ac:dyDescent="0.25"/>
    <row r="5" spans="1:9" s="3" customFormat="1" ht="18" customHeight="1" x14ac:dyDescent="0.25">
      <c r="A5" s="15" t="s">
        <v>28</v>
      </c>
      <c r="B5" s="13"/>
      <c r="C5" s="13"/>
      <c r="D5" s="13"/>
      <c r="E5" s="13"/>
      <c r="F5" s="13"/>
      <c r="G5" s="13"/>
      <c r="H5" s="13"/>
      <c r="I5" s="13"/>
    </row>
    <row r="6" spans="1:9" s="3" customFormat="1" ht="18" customHeight="1" x14ac:dyDescent="0.25">
      <c r="A6" s="15" t="s">
        <v>35</v>
      </c>
      <c r="B6" s="13"/>
      <c r="C6" s="13"/>
      <c r="D6" s="13"/>
      <c r="E6" s="13"/>
      <c r="F6" s="13"/>
      <c r="G6" s="13"/>
      <c r="H6" s="13"/>
      <c r="I6" s="13"/>
    </row>
    <row r="7" spans="1:9" s="3" customFormat="1" ht="12.2" customHeight="1" x14ac:dyDescent="0.25"/>
    <row r="8" spans="1:9" s="3" customFormat="1" ht="15.4" customHeight="1" x14ac:dyDescent="0.25"/>
    <row r="9" spans="1:9" s="3" customFormat="1" ht="18" customHeight="1" x14ac:dyDescent="0.25">
      <c r="A9" s="16" t="s">
        <v>2</v>
      </c>
      <c r="B9" s="13"/>
      <c r="C9" s="13"/>
      <c r="D9" s="13"/>
      <c r="E9" s="13"/>
      <c r="F9" s="13"/>
      <c r="G9" s="13"/>
      <c r="H9" s="13"/>
      <c r="I9" s="13"/>
    </row>
    <row r="10" spans="1:9" s="3" customFormat="1" ht="8.4499999999999993" customHeight="1" x14ac:dyDescent="0.25"/>
    <row r="11" spans="1:9" s="3" customFormat="1" x14ac:dyDescent="0.25">
      <c r="A11" s="8" t="s">
        <v>3</v>
      </c>
      <c r="B11" s="10" t="s">
        <v>4</v>
      </c>
      <c r="C11" s="11"/>
      <c r="D11" s="12"/>
      <c r="E11" s="10" t="s">
        <v>5</v>
      </c>
      <c r="F11" s="11"/>
      <c r="G11" s="12"/>
    </row>
    <row r="12" spans="1:9" s="3" customFormat="1" x14ac:dyDescent="0.25">
      <c r="A12" s="9"/>
      <c r="B12" s="4" t="s">
        <v>6</v>
      </c>
      <c r="C12" s="4" t="s">
        <v>7</v>
      </c>
      <c r="D12" s="4" t="s">
        <v>8</v>
      </c>
      <c r="E12" s="4" t="s">
        <v>6</v>
      </c>
      <c r="F12" s="4" t="s">
        <v>7</v>
      </c>
      <c r="G12" s="4" t="s">
        <v>8</v>
      </c>
    </row>
    <row r="13" spans="1:9" s="3" customFormat="1" ht="16.5" x14ac:dyDescent="0.25">
      <c r="A13" s="5" t="s">
        <v>9</v>
      </c>
      <c r="B13" s="5" t="s">
        <v>9</v>
      </c>
      <c r="C13" s="5" t="s">
        <v>9</v>
      </c>
      <c r="D13" s="5" t="s">
        <v>9</v>
      </c>
      <c r="E13" s="5" t="s">
        <v>9</v>
      </c>
      <c r="F13" s="5" t="s">
        <v>9</v>
      </c>
      <c r="G13" s="5" t="s">
        <v>9</v>
      </c>
    </row>
    <row r="14" spans="1:9" s="3" customFormat="1" ht="16.5" x14ac:dyDescent="0.25">
      <c r="A14" s="6" t="s">
        <v>10</v>
      </c>
      <c r="B14" s="6">
        <f>SUM(B15:B22)</f>
        <v>504</v>
      </c>
      <c r="C14" s="6">
        <f t="shared" ref="C14:G14" si="0">SUM(C15:C22)</f>
        <v>286</v>
      </c>
      <c r="D14" s="6">
        <f t="shared" si="0"/>
        <v>218</v>
      </c>
      <c r="E14" s="6">
        <f t="shared" si="0"/>
        <v>3411</v>
      </c>
      <c r="F14" s="6">
        <f t="shared" si="0"/>
        <v>2259</v>
      </c>
      <c r="G14" s="6">
        <f t="shared" si="0"/>
        <v>1152</v>
      </c>
    </row>
    <row r="15" spans="1:9" s="3" customFormat="1" ht="16.5" x14ac:dyDescent="0.25">
      <c r="A15" s="7" t="s">
        <v>11</v>
      </c>
      <c r="B15" s="7">
        <f>SUM(B38+B61+B84)</f>
        <v>1</v>
      </c>
      <c r="C15" s="7">
        <f t="shared" ref="C15:G15" si="1">SUM(C38+C61+C84)</f>
        <v>0</v>
      </c>
      <c r="D15" s="7">
        <f t="shared" si="1"/>
        <v>1</v>
      </c>
      <c r="E15" s="7">
        <f t="shared" si="1"/>
        <v>1</v>
      </c>
      <c r="F15" s="7">
        <f t="shared" si="1"/>
        <v>0</v>
      </c>
      <c r="G15" s="7">
        <f t="shared" si="1"/>
        <v>1</v>
      </c>
    </row>
    <row r="16" spans="1:9" s="3" customFormat="1" ht="16.5" x14ac:dyDescent="0.25">
      <c r="A16" s="7" t="s">
        <v>12</v>
      </c>
      <c r="B16" s="7">
        <f t="shared" ref="B16:G22" si="2">SUM(B39+B62+B85)</f>
        <v>16</v>
      </c>
      <c r="C16" s="7">
        <f t="shared" si="2"/>
        <v>11</v>
      </c>
      <c r="D16" s="7">
        <f t="shared" si="2"/>
        <v>5</v>
      </c>
      <c r="E16" s="7">
        <f t="shared" si="2"/>
        <v>146</v>
      </c>
      <c r="F16" s="7">
        <f t="shared" si="2"/>
        <v>97</v>
      </c>
      <c r="G16" s="7">
        <f t="shared" si="2"/>
        <v>49</v>
      </c>
    </row>
    <row r="17" spans="1:9" s="3" customFormat="1" ht="16.5" x14ac:dyDescent="0.25">
      <c r="A17" s="7" t="s">
        <v>13</v>
      </c>
      <c r="B17" s="7">
        <f t="shared" si="2"/>
        <v>18</v>
      </c>
      <c r="C17" s="7">
        <f t="shared" si="2"/>
        <v>6</v>
      </c>
      <c r="D17" s="7">
        <f t="shared" si="2"/>
        <v>12</v>
      </c>
      <c r="E17" s="7">
        <f t="shared" si="2"/>
        <v>163</v>
      </c>
      <c r="F17" s="7">
        <f t="shared" si="2"/>
        <v>78</v>
      </c>
      <c r="G17" s="7">
        <f t="shared" si="2"/>
        <v>85</v>
      </c>
    </row>
    <row r="18" spans="1:9" s="3" customFormat="1" ht="16.5" x14ac:dyDescent="0.25">
      <c r="A18" s="7" t="s">
        <v>14</v>
      </c>
      <c r="B18" s="7">
        <f t="shared" si="2"/>
        <v>25</v>
      </c>
      <c r="C18" s="7">
        <f t="shared" si="2"/>
        <v>9</v>
      </c>
      <c r="D18" s="7">
        <f t="shared" si="2"/>
        <v>16</v>
      </c>
      <c r="E18" s="7">
        <f t="shared" si="2"/>
        <v>159</v>
      </c>
      <c r="F18" s="7">
        <f t="shared" si="2"/>
        <v>67</v>
      </c>
      <c r="G18" s="7">
        <f t="shared" si="2"/>
        <v>92</v>
      </c>
    </row>
    <row r="19" spans="1:9" s="3" customFormat="1" ht="16.5" x14ac:dyDescent="0.25">
      <c r="A19" s="7" t="s">
        <v>15</v>
      </c>
      <c r="B19" s="7">
        <f t="shared" si="2"/>
        <v>27</v>
      </c>
      <c r="C19" s="7">
        <f t="shared" si="2"/>
        <v>15</v>
      </c>
      <c r="D19" s="7">
        <f t="shared" si="2"/>
        <v>12</v>
      </c>
      <c r="E19" s="7">
        <f t="shared" si="2"/>
        <v>173</v>
      </c>
      <c r="F19" s="7">
        <f t="shared" si="2"/>
        <v>97</v>
      </c>
      <c r="G19" s="7">
        <f t="shared" si="2"/>
        <v>76</v>
      </c>
    </row>
    <row r="20" spans="1:9" s="3" customFormat="1" ht="16.5" x14ac:dyDescent="0.25">
      <c r="A20" s="7" t="s">
        <v>16</v>
      </c>
      <c r="B20" s="7">
        <f t="shared" si="2"/>
        <v>87</v>
      </c>
      <c r="C20" s="7">
        <f t="shared" si="2"/>
        <v>60</v>
      </c>
      <c r="D20" s="7">
        <f t="shared" si="2"/>
        <v>27</v>
      </c>
      <c r="E20" s="7">
        <f t="shared" si="2"/>
        <v>740</v>
      </c>
      <c r="F20" s="7">
        <f t="shared" si="2"/>
        <v>624</v>
      </c>
      <c r="G20" s="7">
        <f t="shared" si="2"/>
        <v>116</v>
      </c>
    </row>
    <row r="21" spans="1:9" s="3" customFormat="1" ht="16.5" x14ac:dyDescent="0.25">
      <c r="A21" s="7" t="s">
        <v>17</v>
      </c>
      <c r="B21" s="7">
        <f t="shared" si="2"/>
        <v>242</v>
      </c>
      <c r="C21" s="7">
        <f t="shared" si="2"/>
        <v>137</v>
      </c>
      <c r="D21" s="7">
        <f t="shared" si="2"/>
        <v>105</v>
      </c>
      <c r="E21" s="7">
        <f t="shared" si="2"/>
        <v>1369</v>
      </c>
      <c r="F21" s="7">
        <f t="shared" si="2"/>
        <v>965</v>
      </c>
      <c r="G21" s="7">
        <f t="shared" si="2"/>
        <v>404</v>
      </c>
    </row>
    <row r="22" spans="1:9" s="3" customFormat="1" ht="16.5" x14ac:dyDescent="0.25">
      <c r="A22" s="7" t="s">
        <v>18</v>
      </c>
      <c r="B22" s="7">
        <f t="shared" si="2"/>
        <v>88</v>
      </c>
      <c r="C22" s="7">
        <f t="shared" si="2"/>
        <v>48</v>
      </c>
      <c r="D22" s="7">
        <f t="shared" si="2"/>
        <v>40</v>
      </c>
      <c r="E22" s="7">
        <f t="shared" si="2"/>
        <v>660</v>
      </c>
      <c r="F22" s="7">
        <f t="shared" si="2"/>
        <v>331</v>
      </c>
      <c r="G22" s="7">
        <f t="shared" si="2"/>
        <v>329</v>
      </c>
    </row>
    <row r="24" spans="1:9" s="3" customFormat="1" ht="33.75" customHeight="1" x14ac:dyDescent="0.25">
      <c r="A24" s="13"/>
      <c r="B24" s="13"/>
      <c r="C24" s="13"/>
      <c r="D24" s="13"/>
      <c r="E24" s="13"/>
      <c r="F24" s="13"/>
      <c r="G24" s="13"/>
      <c r="H24" s="13"/>
      <c r="I24" s="13"/>
    </row>
    <row r="25" spans="1:9" s="3" customFormat="1" ht="23.65" customHeight="1" x14ac:dyDescent="0.25"/>
    <row r="26" spans="1:9" s="3" customFormat="1" ht="46.5" customHeight="1" x14ac:dyDescent="0.25">
      <c r="A26" s="14" t="s">
        <v>26</v>
      </c>
      <c r="B26" s="13"/>
      <c r="C26" s="13"/>
      <c r="D26" s="13"/>
      <c r="E26" s="13"/>
      <c r="F26" s="13"/>
      <c r="G26" s="13"/>
      <c r="H26" s="13"/>
      <c r="I26" s="13"/>
    </row>
    <row r="27" spans="1:9" s="3" customFormat="1" ht="5.0999999999999996" customHeight="1" x14ac:dyDescent="0.25"/>
    <row r="28" spans="1:9" s="3" customFormat="1" ht="18" customHeight="1" x14ac:dyDescent="0.25">
      <c r="A28" s="15" t="s">
        <v>28</v>
      </c>
      <c r="B28" s="13"/>
      <c r="C28" s="13"/>
      <c r="D28" s="13"/>
      <c r="E28" s="13"/>
      <c r="F28" s="13"/>
      <c r="G28" s="13"/>
      <c r="H28" s="13"/>
      <c r="I28" s="13"/>
    </row>
    <row r="29" spans="1:9" s="3" customFormat="1" ht="18" customHeight="1" x14ac:dyDescent="0.25">
      <c r="A29" s="15" t="s">
        <v>1</v>
      </c>
      <c r="B29" s="13"/>
      <c r="C29" s="13"/>
      <c r="D29" s="13"/>
      <c r="E29" s="13"/>
      <c r="F29" s="13"/>
      <c r="G29" s="13"/>
      <c r="H29" s="13"/>
      <c r="I29" s="13"/>
    </row>
    <row r="30" spans="1:9" s="3" customFormat="1" ht="12.2" customHeight="1" x14ac:dyDescent="0.25"/>
    <row r="31" spans="1:9" s="3" customFormat="1" ht="15.4" customHeight="1" x14ac:dyDescent="0.25"/>
    <row r="32" spans="1:9" s="3" customFormat="1" ht="18" customHeight="1" x14ac:dyDescent="0.25">
      <c r="A32" s="16" t="s">
        <v>2</v>
      </c>
      <c r="B32" s="13"/>
      <c r="C32" s="13"/>
      <c r="D32" s="13"/>
      <c r="E32" s="13"/>
      <c r="F32" s="13"/>
      <c r="G32" s="13"/>
      <c r="H32" s="13"/>
      <c r="I32" s="13"/>
    </row>
    <row r="33" spans="1:9" s="3" customFormat="1" ht="8.4499999999999993" customHeight="1" x14ac:dyDescent="0.25"/>
    <row r="34" spans="1:9" s="3" customFormat="1" x14ac:dyDescent="0.25">
      <c r="A34" s="8" t="s">
        <v>3</v>
      </c>
      <c r="B34" s="10" t="s">
        <v>4</v>
      </c>
      <c r="C34" s="11"/>
      <c r="D34" s="12"/>
      <c r="E34" s="10" t="s">
        <v>5</v>
      </c>
      <c r="F34" s="11"/>
      <c r="G34" s="12"/>
    </row>
    <row r="35" spans="1:9" s="3" customFormat="1" x14ac:dyDescent="0.25">
      <c r="A35" s="9"/>
      <c r="B35" s="4" t="s">
        <v>6</v>
      </c>
      <c r="C35" s="4" t="s">
        <v>7</v>
      </c>
      <c r="D35" s="4" t="s">
        <v>8</v>
      </c>
      <c r="E35" s="4" t="s">
        <v>6</v>
      </c>
      <c r="F35" s="4" t="s">
        <v>7</v>
      </c>
      <c r="G35" s="4" t="s">
        <v>8</v>
      </c>
    </row>
    <row r="36" spans="1:9" s="3" customFormat="1" ht="16.5" x14ac:dyDescent="0.25">
      <c r="A36" s="5" t="s">
        <v>9</v>
      </c>
      <c r="B36" s="5" t="s">
        <v>9</v>
      </c>
      <c r="C36" s="5" t="s">
        <v>9</v>
      </c>
      <c r="D36" s="5" t="s">
        <v>9</v>
      </c>
      <c r="E36" s="5" t="s">
        <v>9</v>
      </c>
      <c r="F36" s="5" t="s">
        <v>9</v>
      </c>
      <c r="G36" s="5" t="s">
        <v>9</v>
      </c>
    </row>
    <row r="37" spans="1:9" s="3" customFormat="1" ht="16.5" x14ac:dyDescent="0.25">
      <c r="A37" s="6" t="s">
        <v>10</v>
      </c>
      <c r="B37" s="6">
        <v>324</v>
      </c>
      <c r="C37" s="6">
        <v>178</v>
      </c>
      <c r="D37" s="6">
        <v>146</v>
      </c>
      <c r="E37" s="6">
        <v>2168</v>
      </c>
      <c r="F37" s="6">
        <v>1393</v>
      </c>
      <c r="G37" s="6">
        <v>775</v>
      </c>
    </row>
    <row r="38" spans="1:9" s="3" customFormat="1" ht="16.5" x14ac:dyDescent="0.25">
      <c r="A38" s="7" t="s">
        <v>11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</row>
    <row r="39" spans="1:9" s="3" customFormat="1" ht="16.5" x14ac:dyDescent="0.25">
      <c r="A39" s="7" t="s">
        <v>12</v>
      </c>
      <c r="B39" s="7">
        <v>7</v>
      </c>
      <c r="C39" s="7">
        <v>4</v>
      </c>
      <c r="D39" s="7">
        <v>3</v>
      </c>
      <c r="E39" s="7">
        <v>94</v>
      </c>
      <c r="F39" s="7">
        <v>59</v>
      </c>
      <c r="G39" s="7">
        <v>35</v>
      </c>
    </row>
    <row r="40" spans="1:9" s="3" customFormat="1" ht="16.5" x14ac:dyDescent="0.25">
      <c r="A40" s="7" t="s">
        <v>13</v>
      </c>
      <c r="B40" s="7">
        <v>10</v>
      </c>
      <c r="C40" s="7">
        <v>4</v>
      </c>
      <c r="D40" s="7">
        <v>6</v>
      </c>
      <c r="E40" s="7">
        <v>112</v>
      </c>
      <c r="F40" s="7">
        <v>62</v>
      </c>
      <c r="G40" s="7">
        <v>50</v>
      </c>
    </row>
    <row r="41" spans="1:9" s="3" customFormat="1" ht="16.5" x14ac:dyDescent="0.25">
      <c r="A41" s="7" t="s">
        <v>14</v>
      </c>
      <c r="B41" s="7">
        <v>12</v>
      </c>
      <c r="C41" s="7">
        <v>4</v>
      </c>
      <c r="D41" s="7">
        <v>8</v>
      </c>
      <c r="E41" s="7">
        <v>75</v>
      </c>
      <c r="F41" s="7">
        <v>29</v>
      </c>
      <c r="G41" s="7">
        <v>46</v>
      </c>
    </row>
    <row r="42" spans="1:9" s="3" customFormat="1" ht="16.5" x14ac:dyDescent="0.25">
      <c r="A42" s="7" t="s">
        <v>15</v>
      </c>
      <c r="B42" s="7">
        <v>9</v>
      </c>
      <c r="C42" s="7">
        <v>7</v>
      </c>
      <c r="D42" s="7">
        <v>2</v>
      </c>
      <c r="E42" s="7">
        <v>74</v>
      </c>
      <c r="F42" s="7">
        <v>50</v>
      </c>
      <c r="G42" s="7">
        <v>24</v>
      </c>
    </row>
    <row r="43" spans="1:9" s="3" customFormat="1" ht="16.5" x14ac:dyDescent="0.25">
      <c r="A43" s="7" t="s">
        <v>16</v>
      </c>
      <c r="B43" s="7">
        <v>56</v>
      </c>
      <c r="C43" s="7">
        <v>36</v>
      </c>
      <c r="D43" s="7">
        <v>20</v>
      </c>
      <c r="E43" s="7">
        <v>406</v>
      </c>
      <c r="F43" s="7">
        <v>350</v>
      </c>
      <c r="G43" s="7">
        <v>56</v>
      </c>
    </row>
    <row r="44" spans="1:9" s="3" customFormat="1" ht="16.5" x14ac:dyDescent="0.25">
      <c r="A44" s="7" t="s">
        <v>17</v>
      </c>
      <c r="B44" s="7">
        <v>161</v>
      </c>
      <c r="C44" s="7">
        <v>85</v>
      </c>
      <c r="D44" s="7">
        <v>76</v>
      </c>
      <c r="E44" s="7">
        <v>867</v>
      </c>
      <c r="F44" s="7">
        <v>576</v>
      </c>
      <c r="G44" s="7">
        <v>291</v>
      </c>
    </row>
    <row r="45" spans="1:9" s="3" customFormat="1" ht="16.5" x14ac:dyDescent="0.25">
      <c r="A45" s="7" t="s">
        <v>18</v>
      </c>
      <c r="B45" s="7">
        <v>69</v>
      </c>
      <c r="C45" s="7">
        <v>38</v>
      </c>
      <c r="D45" s="7">
        <v>31</v>
      </c>
      <c r="E45" s="7">
        <v>540</v>
      </c>
      <c r="F45" s="7">
        <v>267</v>
      </c>
      <c r="G45" s="7">
        <v>273</v>
      </c>
    </row>
    <row r="47" spans="1:9" s="3" customFormat="1" ht="33.75" customHeight="1" x14ac:dyDescent="0.25">
      <c r="A47" s="13"/>
      <c r="B47" s="13"/>
      <c r="C47" s="13"/>
      <c r="D47" s="13"/>
      <c r="E47" s="13"/>
      <c r="F47" s="13"/>
      <c r="G47" s="13"/>
      <c r="H47" s="13"/>
      <c r="I47" s="13"/>
    </row>
    <row r="48" spans="1:9" s="3" customFormat="1" ht="23.65" customHeight="1" x14ac:dyDescent="0.25"/>
    <row r="49" spans="1:9" s="3" customFormat="1" ht="46.5" customHeight="1" x14ac:dyDescent="0.25">
      <c r="A49" s="14" t="s">
        <v>26</v>
      </c>
      <c r="B49" s="13"/>
      <c r="C49" s="13"/>
      <c r="D49" s="13"/>
      <c r="E49" s="13"/>
      <c r="F49" s="13"/>
      <c r="G49" s="13"/>
      <c r="H49" s="13"/>
      <c r="I49" s="13"/>
    </row>
    <row r="50" spans="1:9" s="3" customFormat="1" ht="5.0999999999999996" customHeight="1" x14ac:dyDescent="0.25"/>
    <row r="51" spans="1:9" s="3" customFormat="1" ht="18" customHeight="1" x14ac:dyDescent="0.25">
      <c r="A51" s="15" t="s">
        <v>28</v>
      </c>
      <c r="B51" s="13"/>
      <c r="C51" s="13"/>
      <c r="D51" s="13"/>
      <c r="E51" s="13"/>
      <c r="F51" s="13"/>
      <c r="G51" s="13"/>
      <c r="H51" s="13"/>
      <c r="I51" s="13"/>
    </row>
    <row r="52" spans="1:9" s="3" customFormat="1" ht="18" customHeight="1" x14ac:dyDescent="0.25">
      <c r="A52" s="15" t="s">
        <v>22</v>
      </c>
      <c r="B52" s="13"/>
      <c r="C52" s="13"/>
      <c r="D52" s="13"/>
      <c r="E52" s="13"/>
      <c r="F52" s="13"/>
      <c r="G52" s="13"/>
      <c r="H52" s="13"/>
      <c r="I52" s="13"/>
    </row>
    <row r="53" spans="1:9" s="3" customFormat="1" ht="12.2" customHeight="1" x14ac:dyDescent="0.25"/>
    <row r="54" spans="1:9" s="3" customFormat="1" ht="15.4" customHeight="1" x14ac:dyDescent="0.25"/>
    <row r="55" spans="1:9" s="3" customFormat="1" ht="18" customHeight="1" x14ac:dyDescent="0.25">
      <c r="A55" s="16" t="s">
        <v>2</v>
      </c>
      <c r="B55" s="13"/>
      <c r="C55" s="13"/>
      <c r="D55" s="13"/>
      <c r="E55" s="13"/>
      <c r="F55" s="13"/>
      <c r="G55" s="13"/>
      <c r="H55" s="13"/>
      <c r="I55" s="13"/>
    </row>
    <row r="56" spans="1:9" s="3" customFormat="1" ht="8.4499999999999993" customHeight="1" x14ac:dyDescent="0.25"/>
    <row r="57" spans="1:9" s="3" customFormat="1" x14ac:dyDescent="0.25">
      <c r="A57" s="8" t="s">
        <v>3</v>
      </c>
      <c r="B57" s="10" t="s">
        <v>4</v>
      </c>
      <c r="C57" s="11"/>
      <c r="D57" s="12"/>
      <c r="E57" s="10" t="s">
        <v>5</v>
      </c>
      <c r="F57" s="11"/>
      <c r="G57" s="12"/>
    </row>
    <row r="58" spans="1:9" s="3" customFormat="1" x14ac:dyDescent="0.25">
      <c r="A58" s="9"/>
      <c r="B58" s="4" t="s">
        <v>6</v>
      </c>
      <c r="C58" s="4" t="s">
        <v>7</v>
      </c>
      <c r="D58" s="4" t="s">
        <v>8</v>
      </c>
      <c r="E58" s="4" t="s">
        <v>6</v>
      </c>
      <c r="F58" s="4" t="s">
        <v>7</v>
      </c>
      <c r="G58" s="4" t="s">
        <v>8</v>
      </c>
    </row>
    <row r="59" spans="1:9" s="3" customFormat="1" ht="16.5" x14ac:dyDescent="0.25">
      <c r="A59" s="5" t="s">
        <v>9</v>
      </c>
      <c r="B59" s="5" t="s">
        <v>9</v>
      </c>
      <c r="C59" s="5" t="s">
        <v>9</v>
      </c>
      <c r="D59" s="5" t="s">
        <v>9</v>
      </c>
      <c r="E59" s="5" t="s">
        <v>9</v>
      </c>
      <c r="F59" s="5" t="s">
        <v>9</v>
      </c>
      <c r="G59" s="5" t="s">
        <v>9</v>
      </c>
    </row>
    <row r="60" spans="1:9" s="3" customFormat="1" ht="16.5" x14ac:dyDescent="0.25">
      <c r="A60" s="6" t="s">
        <v>10</v>
      </c>
      <c r="B60" s="6">
        <v>127</v>
      </c>
      <c r="C60" s="6">
        <v>76</v>
      </c>
      <c r="D60" s="6">
        <v>51</v>
      </c>
      <c r="E60" s="6">
        <v>703</v>
      </c>
      <c r="F60" s="6">
        <v>487</v>
      </c>
      <c r="G60" s="6">
        <v>216</v>
      </c>
    </row>
    <row r="61" spans="1:9" s="3" customFormat="1" ht="16.5" x14ac:dyDescent="0.25">
      <c r="A61" s="7" t="s">
        <v>11</v>
      </c>
      <c r="B61" s="7">
        <v>0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</row>
    <row r="62" spans="1:9" s="3" customFormat="1" ht="16.5" x14ac:dyDescent="0.25">
      <c r="A62" s="7" t="s">
        <v>12</v>
      </c>
      <c r="B62" s="7">
        <v>5</v>
      </c>
      <c r="C62" s="7">
        <v>4</v>
      </c>
      <c r="D62" s="7">
        <v>1</v>
      </c>
      <c r="E62" s="7">
        <v>34</v>
      </c>
      <c r="F62" s="7">
        <v>28</v>
      </c>
      <c r="G62" s="7">
        <v>6</v>
      </c>
    </row>
    <row r="63" spans="1:9" s="3" customFormat="1" ht="16.5" x14ac:dyDescent="0.25">
      <c r="A63" s="7" t="s">
        <v>13</v>
      </c>
      <c r="B63" s="7">
        <v>8</v>
      </c>
      <c r="C63" s="7">
        <v>2</v>
      </c>
      <c r="D63" s="7">
        <v>6</v>
      </c>
      <c r="E63" s="7">
        <v>37</v>
      </c>
      <c r="F63" s="7">
        <v>7</v>
      </c>
      <c r="G63" s="7">
        <v>30</v>
      </c>
    </row>
    <row r="64" spans="1:9" s="3" customFormat="1" ht="16.5" x14ac:dyDescent="0.25">
      <c r="A64" s="7" t="s">
        <v>14</v>
      </c>
      <c r="B64" s="7">
        <v>11</v>
      </c>
      <c r="C64" s="7">
        <v>4</v>
      </c>
      <c r="D64" s="7">
        <v>7</v>
      </c>
      <c r="E64" s="7">
        <v>48</v>
      </c>
      <c r="F64" s="7">
        <v>25</v>
      </c>
      <c r="G64" s="7">
        <v>23</v>
      </c>
    </row>
    <row r="65" spans="1:9" s="3" customFormat="1" ht="16.5" x14ac:dyDescent="0.25">
      <c r="A65" s="7" t="s">
        <v>15</v>
      </c>
      <c r="B65" s="7">
        <v>13</v>
      </c>
      <c r="C65" s="7">
        <v>6</v>
      </c>
      <c r="D65" s="7">
        <v>7</v>
      </c>
      <c r="E65" s="7">
        <v>58</v>
      </c>
      <c r="F65" s="7">
        <v>27</v>
      </c>
      <c r="G65" s="7">
        <v>31</v>
      </c>
    </row>
    <row r="66" spans="1:9" s="3" customFormat="1" ht="16.5" x14ac:dyDescent="0.25">
      <c r="A66" s="7" t="s">
        <v>16</v>
      </c>
      <c r="B66" s="7">
        <v>16</v>
      </c>
      <c r="C66" s="7">
        <v>12</v>
      </c>
      <c r="D66" s="7">
        <v>4</v>
      </c>
      <c r="E66" s="7">
        <v>157</v>
      </c>
      <c r="F66" s="7">
        <v>134</v>
      </c>
      <c r="G66" s="7">
        <v>23</v>
      </c>
    </row>
    <row r="67" spans="1:9" s="3" customFormat="1" ht="16.5" x14ac:dyDescent="0.25">
      <c r="A67" s="7" t="s">
        <v>17</v>
      </c>
      <c r="B67" s="7">
        <v>56</v>
      </c>
      <c r="C67" s="7">
        <v>39</v>
      </c>
      <c r="D67" s="7">
        <v>17</v>
      </c>
      <c r="E67" s="7">
        <v>287</v>
      </c>
      <c r="F67" s="7">
        <v>225</v>
      </c>
      <c r="G67" s="7">
        <v>62</v>
      </c>
    </row>
    <row r="68" spans="1:9" s="3" customFormat="1" ht="16.5" x14ac:dyDescent="0.25">
      <c r="A68" s="7" t="s">
        <v>18</v>
      </c>
      <c r="B68" s="7">
        <v>18</v>
      </c>
      <c r="C68" s="7">
        <v>9</v>
      </c>
      <c r="D68" s="7">
        <v>9</v>
      </c>
      <c r="E68" s="7">
        <v>82</v>
      </c>
      <c r="F68" s="7">
        <v>41</v>
      </c>
      <c r="G68" s="7">
        <v>41</v>
      </c>
    </row>
    <row r="70" spans="1:9" s="3" customFormat="1" ht="33.75" customHeight="1" x14ac:dyDescent="0.25">
      <c r="A70" s="13"/>
      <c r="B70" s="13"/>
      <c r="C70" s="13"/>
      <c r="D70" s="13"/>
      <c r="E70" s="13"/>
      <c r="F70" s="13"/>
      <c r="G70" s="13"/>
      <c r="H70" s="13"/>
      <c r="I70" s="13"/>
    </row>
    <row r="71" spans="1:9" s="3" customFormat="1" ht="23.65" customHeight="1" x14ac:dyDescent="0.25"/>
    <row r="72" spans="1:9" s="3" customFormat="1" ht="46.5" customHeight="1" x14ac:dyDescent="0.25">
      <c r="A72" s="14" t="s">
        <v>26</v>
      </c>
      <c r="B72" s="13"/>
      <c r="C72" s="13"/>
      <c r="D72" s="13"/>
      <c r="E72" s="13"/>
      <c r="F72" s="13"/>
      <c r="G72" s="13"/>
      <c r="H72" s="13"/>
      <c r="I72" s="13"/>
    </row>
    <row r="73" spans="1:9" s="3" customFormat="1" ht="5.0999999999999996" customHeight="1" x14ac:dyDescent="0.25"/>
    <row r="74" spans="1:9" s="3" customFormat="1" ht="18" customHeight="1" x14ac:dyDescent="0.25">
      <c r="A74" s="15" t="s">
        <v>28</v>
      </c>
      <c r="B74" s="13"/>
      <c r="C74" s="13"/>
      <c r="D74" s="13"/>
      <c r="E74" s="13"/>
      <c r="F74" s="13"/>
      <c r="G74" s="13"/>
      <c r="H74" s="13"/>
      <c r="I74" s="13"/>
    </row>
    <row r="75" spans="1:9" s="3" customFormat="1" ht="18" customHeight="1" x14ac:dyDescent="0.25">
      <c r="A75" s="15" t="s">
        <v>23</v>
      </c>
      <c r="B75" s="13"/>
      <c r="C75" s="13"/>
      <c r="D75" s="13"/>
      <c r="E75" s="13"/>
      <c r="F75" s="13"/>
      <c r="G75" s="13"/>
      <c r="H75" s="13"/>
      <c r="I75" s="13"/>
    </row>
    <row r="76" spans="1:9" s="3" customFormat="1" ht="12.2" customHeight="1" x14ac:dyDescent="0.25"/>
    <row r="77" spans="1:9" s="3" customFormat="1" ht="15.4" customHeight="1" x14ac:dyDescent="0.25"/>
    <row r="78" spans="1:9" s="3" customFormat="1" ht="18" customHeight="1" x14ac:dyDescent="0.25">
      <c r="A78" s="16" t="s">
        <v>2</v>
      </c>
      <c r="B78" s="13"/>
      <c r="C78" s="13"/>
      <c r="D78" s="13"/>
      <c r="E78" s="13"/>
      <c r="F78" s="13"/>
      <c r="G78" s="13"/>
      <c r="H78" s="13"/>
      <c r="I78" s="13"/>
    </row>
    <row r="79" spans="1:9" s="3" customFormat="1" ht="8.4499999999999993" customHeight="1" x14ac:dyDescent="0.25"/>
    <row r="80" spans="1:9" s="3" customFormat="1" x14ac:dyDescent="0.25">
      <c r="A80" s="8" t="s">
        <v>3</v>
      </c>
      <c r="B80" s="10" t="s">
        <v>4</v>
      </c>
      <c r="C80" s="11"/>
      <c r="D80" s="12"/>
      <c r="E80" s="10" t="s">
        <v>5</v>
      </c>
      <c r="F80" s="11"/>
      <c r="G80" s="12"/>
    </row>
    <row r="81" spans="1:7" s="3" customFormat="1" x14ac:dyDescent="0.25">
      <c r="A81" s="9"/>
      <c r="B81" s="4" t="s">
        <v>6</v>
      </c>
      <c r="C81" s="4" t="s">
        <v>7</v>
      </c>
      <c r="D81" s="4" t="s">
        <v>8</v>
      </c>
      <c r="E81" s="4" t="s">
        <v>6</v>
      </c>
      <c r="F81" s="4" t="s">
        <v>7</v>
      </c>
      <c r="G81" s="4" t="s">
        <v>8</v>
      </c>
    </row>
    <row r="82" spans="1:7" s="3" customFormat="1" ht="16.5" x14ac:dyDescent="0.25">
      <c r="A82" s="5" t="s">
        <v>9</v>
      </c>
      <c r="B82" s="5" t="s">
        <v>9</v>
      </c>
      <c r="C82" s="5" t="s">
        <v>9</v>
      </c>
      <c r="D82" s="5" t="s">
        <v>9</v>
      </c>
      <c r="E82" s="5" t="s">
        <v>9</v>
      </c>
      <c r="F82" s="5" t="s">
        <v>9</v>
      </c>
      <c r="G82" s="5" t="s">
        <v>9</v>
      </c>
    </row>
    <row r="83" spans="1:7" s="3" customFormat="1" ht="16.5" x14ac:dyDescent="0.25">
      <c r="A83" s="6" t="s">
        <v>10</v>
      </c>
      <c r="B83" s="6">
        <v>53</v>
      </c>
      <c r="C83" s="6">
        <v>32</v>
      </c>
      <c r="D83" s="6">
        <v>21</v>
      </c>
      <c r="E83" s="6">
        <v>540</v>
      </c>
      <c r="F83" s="6">
        <v>379</v>
      </c>
      <c r="G83" s="6">
        <v>161</v>
      </c>
    </row>
    <row r="84" spans="1:7" s="3" customFormat="1" ht="16.5" x14ac:dyDescent="0.25">
      <c r="A84" s="7" t="s">
        <v>11</v>
      </c>
      <c r="B84" s="7">
        <v>1</v>
      </c>
      <c r="C84" s="7">
        <v>0</v>
      </c>
      <c r="D84" s="7">
        <v>1</v>
      </c>
      <c r="E84" s="7">
        <v>1</v>
      </c>
      <c r="F84" s="7">
        <v>0</v>
      </c>
      <c r="G84" s="7">
        <v>1</v>
      </c>
    </row>
    <row r="85" spans="1:7" s="3" customFormat="1" ht="16.5" x14ac:dyDescent="0.25">
      <c r="A85" s="7" t="s">
        <v>12</v>
      </c>
      <c r="B85" s="7">
        <v>4</v>
      </c>
      <c r="C85" s="7">
        <v>3</v>
      </c>
      <c r="D85" s="7">
        <v>1</v>
      </c>
      <c r="E85" s="7">
        <v>18</v>
      </c>
      <c r="F85" s="7">
        <v>10</v>
      </c>
      <c r="G85" s="7">
        <v>8</v>
      </c>
    </row>
    <row r="86" spans="1:7" s="3" customFormat="1" ht="16.5" x14ac:dyDescent="0.25">
      <c r="A86" s="7" t="s">
        <v>13</v>
      </c>
      <c r="B86" s="7">
        <v>0</v>
      </c>
      <c r="C86" s="7">
        <v>0</v>
      </c>
      <c r="D86" s="7">
        <v>0</v>
      </c>
      <c r="E86" s="7">
        <v>14</v>
      </c>
      <c r="F86" s="7">
        <v>9</v>
      </c>
      <c r="G86" s="7">
        <v>5</v>
      </c>
    </row>
    <row r="87" spans="1:7" s="3" customFormat="1" ht="16.5" x14ac:dyDescent="0.25">
      <c r="A87" s="7" t="s">
        <v>14</v>
      </c>
      <c r="B87" s="7">
        <v>2</v>
      </c>
      <c r="C87" s="7">
        <v>1</v>
      </c>
      <c r="D87" s="7">
        <v>1</v>
      </c>
      <c r="E87" s="7">
        <v>36</v>
      </c>
      <c r="F87" s="7">
        <v>13</v>
      </c>
      <c r="G87" s="7">
        <v>23</v>
      </c>
    </row>
    <row r="88" spans="1:7" s="3" customFormat="1" ht="16.5" x14ac:dyDescent="0.25">
      <c r="A88" s="7" t="s">
        <v>15</v>
      </c>
      <c r="B88" s="7">
        <v>5</v>
      </c>
      <c r="C88" s="7">
        <v>2</v>
      </c>
      <c r="D88" s="7">
        <v>3</v>
      </c>
      <c r="E88" s="7">
        <v>41</v>
      </c>
      <c r="F88" s="7">
        <v>20</v>
      </c>
      <c r="G88" s="7">
        <v>21</v>
      </c>
    </row>
    <row r="89" spans="1:7" s="3" customFormat="1" ht="16.5" x14ac:dyDescent="0.25">
      <c r="A89" s="7" t="s">
        <v>16</v>
      </c>
      <c r="B89" s="7">
        <v>15</v>
      </c>
      <c r="C89" s="7">
        <v>12</v>
      </c>
      <c r="D89" s="7">
        <v>3</v>
      </c>
      <c r="E89" s="7">
        <v>177</v>
      </c>
      <c r="F89" s="7">
        <v>140</v>
      </c>
      <c r="G89" s="7">
        <v>37</v>
      </c>
    </row>
    <row r="90" spans="1:7" s="3" customFormat="1" ht="16.5" x14ac:dyDescent="0.25">
      <c r="A90" s="7" t="s">
        <v>17</v>
      </c>
      <c r="B90" s="7">
        <v>25</v>
      </c>
      <c r="C90" s="7">
        <v>13</v>
      </c>
      <c r="D90" s="7">
        <v>12</v>
      </c>
      <c r="E90" s="7">
        <v>215</v>
      </c>
      <c r="F90" s="7">
        <v>164</v>
      </c>
      <c r="G90" s="7">
        <v>51</v>
      </c>
    </row>
    <row r="91" spans="1:7" s="3" customFormat="1" ht="16.5" x14ac:dyDescent="0.25">
      <c r="A91" s="7" t="s">
        <v>18</v>
      </c>
      <c r="B91" s="7">
        <v>1</v>
      </c>
      <c r="C91" s="7">
        <v>1</v>
      </c>
      <c r="D91" s="7">
        <v>0</v>
      </c>
      <c r="E91" s="7">
        <v>38</v>
      </c>
      <c r="F91" s="7">
        <v>23</v>
      </c>
      <c r="G91" s="7">
        <v>15</v>
      </c>
    </row>
    <row r="92" spans="1:7" s="3" customFormat="1" ht="72.95" customHeight="1" x14ac:dyDescent="0.25"/>
  </sheetData>
  <mergeCells count="32">
    <mergeCell ref="A11:A12"/>
    <mergeCell ref="B11:D11"/>
    <mergeCell ref="E11:G11"/>
    <mergeCell ref="A1:I1"/>
    <mergeCell ref="A3:I3"/>
    <mergeCell ref="A5:I5"/>
    <mergeCell ref="A6:I6"/>
    <mergeCell ref="A9:I9"/>
    <mergeCell ref="A24:I24"/>
    <mergeCell ref="A26:I26"/>
    <mergeCell ref="A28:I28"/>
    <mergeCell ref="A29:I29"/>
    <mergeCell ref="A32:I32"/>
    <mergeCell ref="A34:A35"/>
    <mergeCell ref="B34:D34"/>
    <mergeCell ref="E34:G34"/>
    <mergeCell ref="A47:I47"/>
    <mergeCell ref="A49:I49"/>
    <mergeCell ref="A51:I51"/>
    <mergeCell ref="A52:I52"/>
    <mergeCell ref="A55:I55"/>
    <mergeCell ref="A57:A58"/>
    <mergeCell ref="B57:D57"/>
    <mergeCell ref="E57:G57"/>
    <mergeCell ref="A80:A81"/>
    <mergeCell ref="B80:D80"/>
    <mergeCell ref="E80:G80"/>
    <mergeCell ref="A70:I70"/>
    <mergeCell ref="A72:I72"/>
    <mergeCell ref="A74:I74"/>
    <mergeCell ref="A75:I75"/>
    <mergeCell ref="A78:I7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topLeftCell="A65" workbookViewId="0">
      <selection activeCell="K80" sqref="K80"/>
    </sheetView>
  </sheetViews>
  <sheetFormatPr baseColWidth="10" defaultRowHeight="15" x14ac:dyDescent="0.25"/>
  <cols>
    <col min="1" max="1" width="31.5703125" style="2" customWidth="1"/>
    <col min="2" max="7" width="13.7109375" style="2" customWidth="1"/>
    <col min="8" max="8" width="0" style="2" hidden="1" customWidth="1"/>
    <col min="9" max="9" width="7.28515625" style="2" customWidth="1"/>
    <col min="10" max="16384" width="11.42578125" style="2"/>
  </cols>
  <sheetData>
    <row r="1" spans="1:9" s="3" customFormat="1" ht="33.75" customHeight="1" x14ac:dyDescent="0.25">
      <c r="A1" s="13"/>
      <c r="B1" s="13"/>
      <c r="C1" s="13"/>
      <c r="D1" s="13"/>
      <c r="E1" s="13"/>
      <c r="F1" s="13"/>
      <c r="G1" s="13"/>
      <c r="H1" s="13"/>
      <c r="I1" s="13"/>
    </row>
    <row r="2" spans="1:9" s="3" customFormat="1" ht="23.65" customHeight="1" x14ac:dyDescent="0.25"/>
    <row r="3" spans="1:9" s="3" customFormat="1" ht="46.5" customHeight="1" x14ac:dyDescent="0.25">
      <c r="A3" s="14" t="s">
        <v>26</v>
      </c>
      <c r="B3" s="13"/>
      <c r="C3" s="13"/>
      <c r="D3" s="13"/>
      <c r="E3" s="13"/>
      <c r="F3" s="13"/>
      <c r="G3" s="13"/>
      <c r="H3" s="13"/>
      <c r="I3" s="13"/>
    </row>
    <row r="4" spans="1:9" s="3" customFormat="1" ht="5.0999999999999996" customHeight="1" x14ac:dyDescent="0.25"/>
    <row r="5" spans="1:9" s="3" customFormat="1" ht="18" customHeight="1" x14ac:dyDescent="0.25">
      <c r="A5" s="15" t="s">
        <v>36</v>
      </c>
      <c r="B5" s="13"/>
      <c r="C5" s="13"/>
      <c r="D5" s="13"/>
      <c r="E5" s="13"/>
      <c r="F5" s="13"/>
      <c r="G5" s="13"/>
      <c r="H5" s="13"/>
      <c r="I5" s="13"/>
    </row>
    <row r="6" spans="1:9" s="3" customFormat="1" ht="18" customHeight="1" x14ac:dyDescent="0.25">
      <c r="A6" s="15" t="s">
        <v>35</v>
      </c>
      <c r="B6" s="13"/>
      <c r="C6" s="13"/>
      <c r="D6" s="13"/>
      <c r="E6" s="13"/>
      <c r="F6" s="13"/>
      <c r="G6" s="13"/>
      <c r="H6" s="13"/>
      <c r="I6" s="13"/>
    </row>
    <row r="7" spans="1:9" s="3" customFormat="1" ht="12.2" customHeight="1" x14ac:dyDescent="0.25"/>
    <row r="8" spans="1:9" s="3" customFormat="1" ht="15.4" customHeight="1" x14ac:dyDescent="0.25"/>
    <row r="9" spans="1:9" s="3" customFormat="1" ht="18" customHeight="1" x14ac:dyDescent="0.25">
      <c r="A9" s="16" t="s">
        <v>2</v>
      </c>
      <c r="B9" s="13"/>
      <c r="C9" s="13"/>
      <c r="D9" s="13"/>
      <c r="E9" s="13"/>
      <c r="F9" s="13"/>
      <c r="G9" s="13"/>
      <c r="H9" s="13"/>
      <c r="I9" s="13"/>
    </row>
    <row r="10" spans="1:9" s="3" customFormat="1" ht="8.4499999999999993" customHeight="1" x14ac:dyDescent="0.25"/>
    <row r="11" spans="1:9" s="3" customFormat="1" x14ac:dyDescent="0.25">
      <c r="A11" s="8" t="s">
        <v>3</v>
      </c>
      <c r="B11" s="10" t="s">
        <v>4</v>
      </c>
      <c r="C11" s="11"/>
      <c r="D11" s="12"/>
      <c r="E11" s="10" t="s">
        <v>5</v>
      </c>
      <c r="F11" s="11"/>
      <c r="G11" s="12"/>
    </row>
    <row r="12" spans="1:9" s="3" customFormat="1" x14ac:dyDescent="0.25">
      <c r="A12" s="9"/>
      <c r="B12" s="4" t="s">
        <v>6</v>
      </c>
      <c r="C12" s="4" t="s">
        <v>7</v>
      </c>
      <c r="D12" s="4" t="s">
        <v>8</v>
      </c>
      <c r="E12" s="4" t="s">
        <v>6</v>
      </c>
      <c r="F12" s="4" t="s">
        <v>7</v>
      </c>
      <c r="G12" s="4" t="s">
        <v>8</v>
      </c>
    </row>
    <row r="13" spans="1:9" s="3" customFormat="1" ht="16.5" x14ac:dyDescent="0.25">
      <c r="A13" s="5" t="s">
        <v>9</v>
      </c>
      <c r="B13" s="5" t="s">
        <v>9</v>
      </c>
      <c r="C13" s="5" t="s">
        <v>9</v>
      </c>
      <c r="D13" s="5" t="s">
        <v>9</v>
      </c>
      <c r="E13" s="5" t="s">
        <v>9</v>
      </c>
      <c r="F13" s="5" t="s">
        <v>9</v>
      </c>
      <c r="G13" s="5" t="s">
        <v>9</v>
      </c>
    </row>
    <row r="14" spans="1:9" s="3" customFormat="1" ht="16.5" x14ac:dyDescent="0.25">
      <c r="A14" s="6" t="s">
        <v>10</v>
      </c>
      <c r="B14" s="6">
        <f>SUM(B15:B22)</f>
        <v>1060</v>
      </c>
      <c r="C14" s="6">
        <f t="shared" ref="C14:G14" si="0">SUM(C15:C22)</f>
        <v>612</v>
      </c>
      <c r="D14" s="6">
        <f t="shared" si="0"/>
        <v>448</v>
      </c>
      <c r="E14" s="6">
        <f t="shared" si="0"/>
        <v>7402</v>
      </c>
      <c r="F14" s="6">
        <f t="shared" si="0"/>
        <v>5022</v>
      </c>
      <c r="G14" s="6">
        <f t="shared" si="0"/>
        <v>2380</v>
      </c>
    </row>
    <row r="15" spans="1:9" s="3" customFormat="1" ht="16.5" x14ac:dyDescent="0.25">
      <c r="A15" s="7" t="s">
        <v>11</v>
      </c>
      <c r="B15" s="7">
        <f>SUM(ABRIL!B15+MAYO!B15+JUNIO!B15)</f>
        <v>2</v>
      </c>
      <c r="C15" s="7">
        <f>SUM(ABRIL!C15+MAYO!C15+JUNIO!C15)</f>
        <v>1</v>
      </c>
      <c r="D15" s="7">
        <f>SUM(ABRIL!D15+MAYO!D15+JUNIO!D15)</f>
        <v>1</v>
      </c>
      <c r="E15" s="7">
        <f>SUM(ABRIL!E15+MAYO!E15+JUNIO!E15)</f>
        <v>3</v>
      </c>
      <c r="F15" s="7">
        <f>SUM(ABRIL!F15+MAYO!F15+JUNIO!F15)</f>
        <v>2</v>
      </c>
      <c r="G15" s="7">
        <f>SUM(ABRIL!G15+MAYO!G15+JUNIO!G15)</f>
        <v>1</v>
      </c>
    </row>
    <row r="16" spans="1:9" s="3" customFormat="1" ht="16.5" x14ac:dyDescent="0.25">
      <c r="A16" s="7" t="s">
        <v>12</v>
      </c>
      <c r="B16" s="7">
        <f>SUM(ABRIL!B16+MAYO!B16+JUNIO!B16)</f>
        <v>27</v>
      </c>
      <c r="C16" s="7">
        <f>SUM(ABRIL!C16+MAYO!C16+JUNIO!C16)</f>
        <v>19</v>
      </c>
      <c r="D16" s="7">
        <f>SUM(ABRIL!D16+MAYO!D16+JUNIO!D16)</f>
        <v>8</v>
      </c>
      <c r="E16" s="7">
        <f>SUM(ABRIL!E16+MAYO!E16+JUNIO!E16)</f>
        <v>275</v>
      </c>
      <c r="F16" s="7">
        <f>SUM(ABRIL!F16+MAYO!F16+JUNIO!F16)</f>
        <v>160</v>
      </c>
      <c r="G16" s="7">
        <f>SUM(ABRIL!G16+MAYO!G16+JUNIO!G16)</f>
        <v>115</v>
      </c>
    </row>
    <row r="17" spans="1:9" s="3" customFormat="1" ht="16.5" x14ac:dyDescent="0.25">
      <c r="A17" s="7" t="s">
        <v>13</v>
      </c>
      <c r="B17" s="7">
        <f>SUM(ABRIL!B17+MAYO!B17+JUNIO!B17)</f>
        <v>29</v>
      </c>
      <c r="C17" s="7">
        <f>SUM(ABRIL!C17+MAYO!C17+JUNIO!C17)</f>
        <v>11</v>
      </c>
      <c r="D17" s="7">
        <f>SUM(ABRIL!D17+MAYO!D17+JUNIO!D17)</f>
        <v>18</v>
      </c>
      <c r="E17" s="7">
        <f>SUM(ABRIL!E17+MAYO!E17+JUNIO!E17)</f>
        <v>342</v>
      </c>
      <c r="F17" s="7">
        <f>SUM(ABRIL!F17+MAYO!F17+JUNIO!F17)</f>
        <v>145</v>
      </c>
      <c r="G17" s="7">
        <f>SUM(ABRIL!G17+MAYO!G17+JUNIO!G17)</f>
        <v>197</v>
      </c>
    </row>
    <row r="18" spans="1:9" s="3" customFormat="1" ht="16.5" x14ac:dyDescent="0.25">
      <c r="A18" s="7" t="s">
        <v>14</v>
      </c>
      <c r="B18" s="7">
        <f>SUM(ABRIL!B18+MAYO!B18+JUNIO!B18)</f>
        <v>57</v>
      </c>
      <c r="C18" s="7">
        <f>SUM(ABRIL!C18+MAYO!C18+JUNIO!C18)</f>
        <v>23</v>
      </c>
      <c r="D18" s="7">
        <f>SUM(ABRIL!D18+MAYO!D18+JUNIO!D18)</f>
        <v>34</v>
      </c>
      <c r="E18" s="7">
        <f>SUM(ABRIL!E18+MAYO!E18+JUNIO!E18)</f>
        <v>297</v>
      </c>
      <c r="F18" s="7">
        <f>SUM(ABRIL!F18+MAYO!F18+JUNIO!F18)</f>
        <v>118</v>
      </c>
      <c r="G18" s="7">
        <f>SUM(ABRIL!G18+MAYO!G18+JUNIO!G18)</f>
        <v>179</v>
      </c>
    </row>
    <row r="19" spans="1:9" s="3" customFormat="1" ht="16.5" x14ac:dyDescent="0.25">
      <c r="A19" s="7" t="s">
        <v>15</v>
      </c>
      <c r="B19" s="7">
        <f>SUM(ABRIL!B19+MAYO!B19+JUNIO!B19)</f>
        <v>57</v>
      </c>
      <c r="C19" s="7">
        <f>SUM(ABRIL!C19+MAYO!C19+JUNIO!C19)</f>
        <v>29</v>
      </c>
      <c r="D19" s="7">
        <f>SUM(ABRIL!D19+MAYO!D19+JUNIO!D19)</f>
        <v>28</v>
      </c>
      <c r="E19" s="7">
        <f>SUM(ABRIL!E19+MAYO!E19+JUNIO!E19)</f>
        <v>350</v>
      </c>
      <c r="F19" s="7">
        <f>SUM(ABRIL!F19+MAYO!F19+JUNIO!F19)</f>
        <v>199</v>
      </c>
      <c r="G19" s="7">
        <f>SUM(ABRIL!G19+MAYO!G19+JUNIO!G19)</f>
        <v>151</v>
      </c>
    </row>
    <row r="20" spans="1:9" s="3" customFormat="1" ht="16.5" x14ac:dyDescent="0.25">
      <c r="A20" s="7" t="s">
        <v>16</v>
      </c>
      <c r="B20" s="7">
        <f>SUM(ABRIL!B20+MAYO!B20+JUNIO!B20)</f>
        <v>218</v>
      </c>
      <c r="C20" s="7">
        <f>SUM(ABRIL!C20+MAYO!C20+JUNIO!C20)</f>
        <v>149</v>
      </c>
      <c r="D20" s="7">
        <f>SUM(ABRIL!D20+MAYO!D20+JUNIO!D20)</f>
        <v>69</v>
      </c>
      <c r="E20" s="7">
        <f>SUM(ABRIL!E20+MAYO!E20+JUNIO!E20)</f>
        <v>1980</v>
      </c>
      <c r="F20" s="7">
        <f>SUM(ABRIL!F20+MAYO!F20+JUNIO!F20)</f>
        <v>1657</v>
      </c>
      <c r="G20" s="7">
        <f>SUM(ABRIL!G20+MAYO!G20+JUNIO!G20)</f>
        <v>323</v>
      </c>
    </row>
    <row r="21" spans="1:9" s="3" customFormat="1" ht="16.5" x14ac:dyDescent="0.25">
      <c r="A21" s="7" t="s">
        <v>17</v>
      </c>
      <c r="B21" s="7">
        <f>SUM(ABRIL!B21+MAYO!B21+JUNIO!B21)</f>
        <v>498</v>
      </c>
      <c r="C21" s="7">
        <f>SUM(ABRIL!C21+MAYO!C21+JUNIO!C21)</f>
        <v>295</v>
      </c>
      <c r="D21" s="7">
        <f>SUM(ABRIL!D21+MAYO!D21+JUNIO!D21)</f>
        <v>203</v>
      </c>
      <c r="E21" s="7">
        <f>SUM(ABRIL!E21+MAYO!E21+JUNIO!E21)</f>
        <v>2964</v>
      </c>
      <c r="F21" s="7">
        <f>SUM(ABRIL!F21+MAYO!F21+JUNIO!F21)</f>
        <v>2137</v>
      </c>
      <c r="G21" s="7">
        <f>SUM(ABRIL!G21+MAYO!G21+JUNIO!G21)</f>
        <v>827</v>
      </c>
    </row>
    <row r="22" spans="1:9" s="3" customFormat="1" ht="16.5" x14ac:dyDescent="0.25">
      <c r="A22" s="7" t="s">
        <v>18</v>
      </c>
      <c r="B22" s="7">
        <f>SUM(ABRIL!B22+MAYO!B22+JUNIO!B22)</f>
        <v>172</v>
      </c>
      <c r="C22" s="7">
        <f>SUM(ABRIL!C22+MAYO!C22+JUNIO!C22)</f>
        <v>85</v>
      </c>
      <c r="D22" s="7">
        <f>SUM(ABRIL!D22+MAYO!D22+JUNIO!D22)</f>
        <v>87</v>
      </c>
      <c r="E22" s="7">
        <f>SUM(ABRIL!E22+MAYO!E22+JUNIO!E22)</f>
        <v>1191</v>
      </c>
      <c r="F22" s="7">
        <f>SUM(ABRIL!F22+MAYO!F22+JUNIO!F22)</f>
        <v>604</v>
      </c>
      <c r="G22" s="7">
        <f>SUM(ABRIL!G22+MAYO!G22+JUNIO!G22)</f>
        <v>587</v>
      </c>
    </row>
    <row r="24" spans="1:9" s="3" customFormat="1" ht="33.75" customHeight="1" x14ac:dyDescent="0.25">
      <c r="A24" s="13"/>
      <c r="B24" s="13"/>
      <c r="C24" s="13"/>
      <c r="D24" s="13"/>
      <c r="E24" s="13"/>
      <c r="F24" s="13"/>
      <c r="G24" s="13"/>
      <c r="H24" s="13"/>
      <c r="I24" s="13"/>
    </row>
    <row r="25" spans="1:9" s="3" customFormat="1" ht="23.65" customHeight="1" x14ac:dyDescent="0.25"/>
    <row r="26" spans="1:9" s="3" customFormat="1" ht="46.5" customHeight="1" x14ac:dyDescent="0.25">
      <c r="A26" s="14" t="s">
        <v>26</v>
      </c>
      <c r="B26" s="13"/>
      <c r="C26" s="13"/>
      <c r="D26" s="13"/>
      <c r="E26" s="13"/>
      <c r="F26" s="13"/>
      <c r="G26" s="13"/>
      <c r="H26" s="13"/>
      <c r="I26" s="13"/>
    </row>
    <row r="27" spans="1:9" s="3" customFormat="1" ht="5.0999999999999996" customHeight="1" x14ac:dyDescent="0.25"/>
    <row r="28" spans="1:9" s="3" customFormat="1" ht="18" customHeight="1" x14ac:dyDescent="0.25">
      <c r="A28" s="15" t="s">
        <v>36</v>
      </c>
      <c r="B28" s="13"/>
      <c r="C28" s="13"/>
      <c r="D28" s="13"/>
      <c r="E28" s="13"/>
      <c r="F28" s="13"/>
      <c r="G28" s="13"/>
      <c r="H28" s="13"/>
      <c r="I28" s="13"/>
    </row>
    <row r="29" spans="1:9" s="3" customFormat="1" ht="18" customHeight="1" x14ac:dyDescent="0.25">
      <c r="A29" s="15" t="s">
        <v>1</v>
      </c>
      <c r="B29" s="13"/>
      <c r="C29" s="13"/>
      <c r="D29" s="13"/>
      <c r="E29" s="13"/>
      <c r="F29" s="13"/>
      <c r="G29" s="13"/>
      <c r="H29" s="13"/>
      <c r="I29" s="13"/>
    </row>
    <row r="30" spans="1:9" s="3" customFormat="1" ht="12.2" customHeight="1" x14ac:dyDescent="0.25"/>
    <row r="31" spans="1:9" s="3" customFormat="1" ht="15.4" customHeight="1" x14ac:dyDescent="0.25"/>
    <row r="32" spans="1:9" s="3" customFormat="1" ht="18" customHeight="1" x14ac:dyDescent="0.25">
      <c r="A32" s="16" t="s">
        <v>2</v>
      </c>
      <c r="B32" s="13"/>
      <c r="C32" s="13"/>
      <c r="D32" s="13"/>
      <c r="E32" s="13"/>
      <c r="F32" s="13"/>
      <c r="G32" s="13"/>
      <c r="H32" s="13"/>
      <c r="I32" s="13"/>
    </row>
    <row r="33" spans="1:9" s="3" customFormat="1" ht="8.4499999999999993" customHeight="1" x14ac:dyDescent="0.25"/>
    <row r="34" spans="1:9" s="3" customFormat="1" x14ac:dyDescent="0.25">
      <c r="A34" s="8" t="s">
        <v>3</v>
      </c>
      <c r="B34" s="10" t="s">
        <v>4</v>
      </c>
      <c r="C34" s="11"/>
      <c r="D34" s="12"/>
      <c r="E34" s="10" t="s">
        <v>5</v>
      </c>
      <c r="F34" s="11"/>
      <c r="G34" s="12"/>
    </row>
    <row r="35" spans="1:9" s="3" customFormat="1" x14ac:dyDescent="0.25">
      <c r="A35" s="9"/>
      <c r="B35" s="4" t="s">
        <v>6</v>
      </c>
      <c r="C35" s="4" t="s">
        <v>7</v>
      </c>
      <c r="D35" s="4" t="s">
        <v>8</v>
      </c>
      <c r="E35" s="4" t="s">
        <v>6</v>
      </c>
      <c r="F35" s="4" t="s">
        <v>7</v>
      </c>
      <c r="G35" s="4" t="s">
        <v>8</v>
      </c>
    </row>
    <row r="36" spans="1:9" s="3" customFormat="1" ht="16.5" x14ac:dyDescent="0.25">
      <c r="A36" s="5" t="s">
        <v>9</v>
      </c>
      <c r="B36" s="5" t="s">
        <v>9</v>
      </c>
      <c r="C36" s="5" t="s">
        <v>9</v>
      </c>
      <c r="D36" s="5" t="s">
        <v>9</v>
      </c>
      <c r="E36" s="5" t="s">
        <v>9</v>
      </c>
      <c r="F36" s="5" t="s">
        <v>9</v>
      </c>
      <c r="G36" s="5" t="s">
        <v>9</v>
      </c>
    </row>
    <row r="37" spans="1:9" s="3" customFormat="1" ht="16.5" x14ac:dyDescent="0.25">
      <c r="A37" s="6" t="s">
        <v>10</v>
      </c>
      <c r="B37" s="6">
        <f>SUM(B38:B45)</f>
        <v>668</v>
      </c>
      <c r="C37" s="6">
        <f t="shared" ref="C37:G37" si="1">SUM(C38:C45)</f>
        <v>362</v>
      </c>
      <c r="D37" s="6">
        <f t="shared" si="1"/>
        <v>306</v>
      </c>
      <c r="E37" s="6">
        <f t="shared" si="1"/>
        <v>4724</v>
      </c>
      <c r="F37" s="6">
        <f t="shared" si="1"/>
        <v>3011</v>
      </c>
      <c r="G37" s="6">
        <f t="shared" si="1"/>
        <v>1713</v>
      </c>
    </row>
    <row r="38" spans="1:9" s="3" customFormat="1" ht="16.5" x14ac:dyDescent="0.25">
      <c r="A38" s="7" t="s">
        <v>11</v>
      </c>
      <c r="B38" s="7">
        <f>SUM(ABRIL!B38+MAYO!B38+JUNIO!B38)</f>
        <v>0</v>
      </c>
      <c r="C38" s="7">
        <f>SUM(ABRIL!C38+MAYO!C38+JUNIO!C38)</f>
        <v>0</v>
      </c>
      <c r="D38" s="7">
        <f>SUM(ABRIL!D38+MAYO!D38+JUNIO!D38)</f>
        <v>0</v>
      </c>
      <c r="E38" s="7">
        <f>SUM(ABRIL!E38+MAYO!E38+JUNIO!E38)</f>
        <v>0</v>
      </c>
      <c r="F38" s="7">
        <f>SUM(ABRIL!F38+MAYO!F38+JUNIO!F38)</f>
        <v>0</v>
      </c>
      <c r="G38" s="7">
        <f>SUM(ABRIL!G38+MAYO!G38+JUNIO!G38)</f>
        <v>0</v>
      </c>
    </row>
    <row r="39" spans="1:9" s="3" customFormat="1" ht="16.5" x14ac:dyDescent="0.25">
      <c r="A39" s="7" t="s">
        <v>12</v>
      </c>
      <c r="B39" s="7">
        <f>SUM(ABRIL!B39+MAYO!B39+JUNIO!B39)</f>
        <v>14</v>
      </c>
      <c r="C39" s="7">
        <f>SUM(ABRIL!C39+MAYO!C39+JUNIO!C39)</f>
        <v>8</v>
      </c>
      <c r="D39" s="7">
        <f>SUM(ABRIL!D39+MAYO!D39+JUNIO!D39)</f>
        <v>6</v>
      </c>
      <c r="E39" s="7">
        <f>SUM(ABRIL!E39+MAYO!E39+JUNIO!E39)</f>
        <v>178</v>
      </c>
      <c r="F39" s="7">
        <f>SUM(ABRIL!F39+MAYO!F39+JUNIO!F39)</f>
        <v>94</v>
      </c>
      <c r="G39" s="7">
        <f>SUM(ABRIL!G39+MAYO!G39+JUNIO!G39)</f>
        <v>84</v>
      </c>
    </row>
    <row r="40" spans="1:9" s="3" customFormat="1" ht="16.5" x14ac:dyDescent="0.25">
      <c r="A40" s="7" t="s">
        <v>13</v>
      </c>
      <c r="B40" s="7">
        <f>SUM(ABRIL!B40+MAYO!B40+JUNIO!B40)</f>
        <v>18</v>
      </c>
      <c r="C40" s="7">
        <f>SUM(ABRIL!C40+MAYO!C40+JUNIO!C40)</f>
        <v>7</v>
      </c>
      <c r="D40" s="7">
        <f>SUM(ABRIL!D40+MAYO!D40+JUNIO!D40)</f>
        <v>11</v>
      </c>
      <c r="E40" s="7">
        <f>SUM(ABRIL!E40+MAYO!E40+JUNIO!E40)</f>
        <v>230</v>
      </c>
      <c r="F40" s="7">
        <f>SUM(ABRIL!F40+MAYO!F40+JUNIO!F40)</f>
        <v>100</v>
      </c>
      <c r="G40" s="7">
        <f>SUM(ABRIL!G40+MAYO!G40+JUNIO!G40)</f>
        <v>130</v>
      </c>
    </row>
    <row r="41" spans="1:9" s="3" customFormat="1" ht="16.5" x14ac:dyDescent="0.25">
      <c r="A41" s="7" t="s">
        <v>14</v>
      </c>
      <c r="B41" s="7">
        <f>SUM(ABRIL!B41+MAYO!B41+JUNIO!B41)</f>
        <v>25</v>
      </c>
      <c r="C41" s="7">
        <f>SUM(ABRIL!C41+MAYO!C41+JUNIO!C41)</f>
        <v>8</v>
      </c>
      <c r="D41" s="7">
        <f>SUM(ABRIL!D41+MAYO!D41+JUNIO!D41)</f>
        <v>17</v>
      </c>
      <c r="E41" s="7">
        <f>SUM(ABRIL!E41+MAYO!E41+JUNIO!E41)</f>
        <v>158</v>
      </c>
      <c r="F41" s="7">
        <f>SUM(ABRIL!F41+MAYO!F41+JUNIO!F41)</f>
        <v>51</v>
      </c>
      <c r="G41" s="7">
        <f>SUM(ABRIL!G41+MAYO!G41+JUNIO!G41)</f>
        <v>107</v>
      </c>
    </row>
    <row r="42" spans="1:9" s="3" customFormat="1" ht="16.5" x14ac:dyDescent="0.25">
      <c r="A42" s="7" t="s">
        <v>15</v>
      </c>
      <c r="B42" s="7">
        <f>SUM(ABRIL!B42+MAYO!B42+JUNIO!B42)</f>
        <v>18</v>
      </c>
      <c r="C42" s="7">
        <f>SUM(ABRIL!C42+MAYO!C42+JUNIO!C42)</f>
        <v>12</v>
      </c>
      <c r="D42" s="7">
        <f>SUM(ABRIL!D42+MAYO!D42+JUNIO!D42)</f>
        <v>6</v>
      </c>
      <c r="E42" s="7">
        <f>SUM(ABRIL!E42+MAYO!E42+JUNIO!E42)</f>
        <v>169</v>
      </c>
      <c r="F42" s="7">
        <f>SUM(ABRIL!F42+MAYO!F42+JUNIO!F42)</f>
        <v>108</v>
      </c>
      <c r="G42" s="7">
        <f>SUM(ABRIL!G42+MAYO!G42+JUNIO!G42)</f>
        <v>61</v>
      </c>
    </row>
    <row r="43" spans="1:9" s="3" customFormat="1" ht="16.5" x14ac:dyDescent="0.25">
      <c r="A43" s="7" t="s">
        <v>16</v>
      </c>
      <c r="B43" s="7">
        <f>SUM(ABRIL!B43+MAYO!B43+JUNIO!B43)</f>
        <v>135</v>
      </c>
      <c r="C43" s="7">
        <f>SUM(ABRIL!C43+MAYO!C43+JUNIO!C43)</f>
        <v>87</v>
      </c>
      <c r="D43" s="7">
        <f>SUM(ABRIL!D43+MAYO!D43+JUNIO!D43)</f>
        <v>48</v>
      </c>
      <c r="E43" s="7">
        <f>SUM(ABRIL!E43+MAYO!E43+JUNIO!E43)</f>
        <v>1207</v>
      </c>
      <c r="F43" s="7">
        <f>SUM(ABRIL!F43+MAYO!F43+JUNIO!F43)</f>
        <v>978</v>
      </c>
      <c r="G43" s="7">
        <f>SUM(ABRIL!G43+MAYO!G43+JUNIO!G43)</f>
        <v>229</v>
      </c>
    </row>
    <row r="44" spans="1:9" s="3" customFormat="1" ht="16.5" x14ac:dyDescent="0.25">
      <c r="A44" s="7" t="s">
        <v>17</v>
      </c>
      <c r="B44" s="7">
        <f>SUM(ABRIL!B44+MAYO!B44+JUNIO!B44)</f>
        <v>324</v>
      </c>
      <c r="C44" s="7">
        <f>SUM(ABRIL!C44+MAYO!C44+JUNIO!C44)</f>
        <v>177</v>
      </c>
      <c r="D44" s="7">
        <f>SUM(ABRIL!D44+MAYO!D44+JUNIO!D44)</f>
        <v>147</v>
      </c>
      <c r="E44" s="7">
        <f>SUM(ABRIL!E44+MAYO!E44+JUNIO!E44)</f>
        <v>1823</v>
      </c>
      <c r="F44" s="7">
        <f>SUM(ABRIL!F44+MAYO!F44+JUNIO!F44)</f>
        <v>1207</v>
      </c>
      <c r="G44" s="7">
        <f>SUM(ABRIL!G44+MAYO!G44+JUNIO!G44)</f>
        <v>616</v>
      </c>
    </row>
    <row r="45" spans="1:9" s="3" customFormat="1" ht="16.5" x14ac:dyDescent="0.25">
      <c r="A45" s="7" t="s">
        <v>18</v>
      </c>
      <c r="B45" s="7">
        <f>SUM(ABRIL!B45+MAYO!B45+JUNIO!B45)</f>
        <v>134</v>
      </c>
      <c r="C45" s="7">
        <f>SUM(ABRIL!C45+MAYO!C45+JUNIO!C45)</f>
        <v>63</v>
      </c>
      <c r="D45" s="7">
        <f>SUM(ABRIL!D45+MAYO!D45+JUNIO!D45)</f>
        <v>71</v>
      </c>
      <c r="E45" s="7">
        <f>SUM(ABRIL!E45+MAYO!E45+JUNIO!E45)</f>
        <v>959</v>
      </c>
      <c r="F45" s="7">
        <f>SUM(ABRIL!F45+MAYO!F45+JUNIO!F45)</f>
        <v>473</v>
      </c>
      <c r="G45" s="7">
        <f>SUM(ABRIL!G45+MAYO!G45+JUNIO!G45)</f>
        <v>486</v>
      </c>
    </row>
    <row r="47" spans="1:9" s="3" customFormat="1" ht="33.75" customHeight="1" x14ac:dyDescent="0.25">
      <c r="A47" s="13"/>
      <c r="B47" s="13"/>
      <c r="C47" s="13"/>
      <c r="D47" s="13"/>
      <c r="E47" s="13"/>
      <c r="F47" s="13"/>
      <c r="G47" s="13"/>
      <c r="H47" s="13"/>
      <c r="I47" s="13"/>
    </row>
    <row r="48" spans="1:9" s="3" customFormat="1" ht="23.65" customHeight="1" x14ac:dyDescent="0.25"/>
    <row r="49" spans="1:9" s="3" customFormat="1" ht="46.5" customHeight="1" x14ac:dyDescent="0.25">
      <c r="A49" s="14" t="s">
        <v>26</v>
      </c>
      <c r="B49" s="13"/>
      <c r="C49" s="13"/>
      <c r="D49" s="13"/>
      <c r="E49" s="13"/>
      <c r="F49" s="13"/>
      <c r="G49" s="13"/>
      <c r="H49" s="13"/>
      <c r="I49" s="13"/>
    </row>
    <row r="50" spans="1:9" s="3" customFormat="1" ht="5.0999999999999996" customHeight="1" x14ac:dyDescent="0.25"/>
    <row r="51" spans="1:9" s="3" customFormat="1" ht="18" customHeight="1" x14ac:dyDescent="0.25">
      <c r="A51" s="15" t="s">
        <v>36</v>
      </c>
      <c r="B51" s="13"/>
      <c r="C51" s="13"/>
      <c r="D51" s="13"/>
      <c r="E51" s="13"/>
      <c r="F51" s="13"/>
      <c r="G51" s="13"/>
      <c r="H51" s="13"/>
      <c r="I51" s="13"/>
    </row>
    <row r="52" spans="1:9" s="3" customFormat="1" ht="18" customHeight="1" x14ac:dyDescent="0.25">
      <c r="A52" s="15" t="s">
        <v>22</v>
      </c>
      <c r="B52" s="13"/>
      <c r="C52" s="13"/>
      <c r="D52" s="13"/>
      <c r="E52" s="13"/>
      <c r="F52" s="13"/>
      <c r="G52" s="13"/>
      <c r="H52" s="13"/>
      <c r="I52" s="13"/>
    </row>
    <row r="53" spans="1:9" s="3" customFormat="1" ht="12.2" customHeight="1" x14ac:dyDescent="0.25"/>
    <row r="54" spans="1:9" s="3" customFormat="1" ht="15.4" customHeight="1" x14ac:dyDescent="0.25"/>
    <row r="55" spans="1:9" s="3" customFormat="1" ht="18" customHeight="1" x14ac:dyDescent="0.25">
      <c r="A55" s="16" t="s">
        <v>2</v>
      </c>
      <c r="B55" s="13"/>
      <c r="C55" s="13"/>
      <c r="D55" s="13"/>
      <c r="E55" s="13"/>
      <c r="F55" s="13"/>
      <c r="G55" s="13"/>
      <c r="H55" s="13"/>
      <c r="I55" s="13"/>
    </row>
    <row r="56" spans="1:9" s="3" customFormat="1" ht="8.4499999999999993" customHeight="1" x14ac:dyDescent="0.25"/>
    <row r="57" spans="1:9" s="3" customFormat="1" x14ac:dyDescent="0.25">
      <c r="A57" s="8" t="s">
        <v>3</v>
      </c>
      <c r="B57" s="10" t="s">
        <v>4</v>
      </c>
      <c r="C57" s="11"/>
      <c r="D57" s="12"/>
      <c r="E57" s="10" t="s">
        <v>5</v>
      </c>
      <c r="F57" s="11"/>
      <c r="G57" s="12"/>
    </row>
    <row r="58" spans="1:9" s="3" customFormat="1" x14ac:dyDescent="0.25">
      <c r="A58" s="9"/>
      <c r="B58" s="4" t="s">
        <v>6</v>
      </c>
      <c r="C58" s="4" t="s">
        <v>7</v>
      </c>
      <c r="D58" s="4" t="s">
        <v>8</v>
      </c>
      <c r="E58" s="4" t="s">
        <v>6</v>
      </c>
      <c r="F58" s="4" t="s">
        <v>7</v>
      </c>
      <c r="G58" s="4" t="s">
        <v>8</v>
      </c>
    </row>
    <row r="59" spans="1:9" s="3" customFormat="1" ht="16.5" x14ac:dyDescent="0.25">
      <c r="A59" s="5" t="s">
        <v>9</v>
      </c>
      <c r="B59" s="5" t="s">
        <v>9</v>
      </c>
      <c r="C59" s="5" t="s">
        <v>9</v>
      </c>
      <c r="D59" s="5" t="s">
        <v>9</v>
      </c>
      <c r="E59" s="5" t="s">
        <v>9</v>
      </c>
      <c r="F59" s="5" t="s">
        <v>9</v>
      </c>
      <c r="G59" s="5" t="s">
        <v>9</v>
      </c>
    </row>
    <row r="60" spans="1:9" s="3" customFormat="1" ht="16.5" x14ac:dyDescent="0.25">
      <c r="A60" s="6" t="s">
        <v>10</v>
      </c>
      <c r="B60" s="6">
        <f>SUM(B61:B68)</f>
        <v>239</v>
      </c>
      <c r="C60" s="6">
        <f t="shared" ref="C60:G60" si="2">SUM(C61:C68)</f>
        <v>156</v>
      </c>
      <c r="D60" s="6">
        <f t="shared" si="2"/>
        <v>83</v>
      </c>
      <c r="E60" s="6">
        <f t="shared" si="2"/>
        <v>1489</v>
      </c>
      <c r="F60" s="6">
        <f t="shared" si="2"/>
        <v>1116</v>
      </c>
      <c r="G60" s="6">
        <f t="shared" si="2"/>
        <v>373</v>
      </c>
    </row>
    <row r="61" spans="1:9" s="3" customFormat="1" ht="16.5" x14ac:dyDescent="0.25">
      <c r="A61" s="7" t="s">
        <v>11</v>
      </c>
      <c r="B61" s="7">
        <f>SUM(ABRIL!B61+MAYO!B61+JUNIO!B61)</f>
        <v>0</v>
      </c>
      <c r="C61" s="7">
        <f>SUM(ABRIL!C61+MAYO!C61+JUNIO!C61)</f>
        <v>0</v>
      </c>
      <c r="D61" s="7">
        <f>SUM(ABRIL!D61+MAYO!D61+JUNIO!D61)</f>
        <v>0</v>
      </c>
      <c r="E61" s="7">
        <f>SUM(ABRIL!E61+MAYO!E61+JUNIO!E61)</f>
        <v>0</v>
      </c>
      <c r="F61" s="7">
        <f>SUM(ABRIL!F61+MAYO!F61+JUNIO!F61)</f>
        <v>0</v>
      </c>
      <c r="G61" s="7">
        <f>SUM(ABRIL!G61+MAYO!G61+JUNIO!G61)</f>
        <v>0</v>
      </c>
    </row>
    <row r="62" spans="1:9" s="3" customFormat="1" ht="16.5" x14ac:dyDescent="0.25">
      <c r="A62" s="7" t="s">
        <v>12</v>
      </c>
      <c r="B62" s="7">
        <f>SUM(ABRIL!B62+MAYO!B62+JUNIO!B62)</f>
        <v>6</v>
      </c>
      <c r="C62" s="7">
        <f>SUM(ABRIL!C62+MAYO!C62+JUNIO!C62)</f>
        <v>5</v>
      </c>
      <c r="D62" s="7">
        <f>SUM(ABRIL!D62+MAYO!D62+JUNIO!D62)</f>
        <v>1</v>
      </c>
      <c r="E62" s="7">
        <f>SUM(ABRIL!E62+MAYO!E62+JUNIO!E62)</f>
        <v>43</v>
      </c>
      <c r="F62" s="7">
        <f>SUM(ABRIL!F62+MAYO!F62+JUNIO!F62)</f>
        <v>35</v>
      </c>
      <c r="G62" s="7">
        <f>SUM(ABRIL!G62+MAYO!G62+JUNIO!G62)</f>
        <v>8</v>
      </c>
    </row>
    <row r="63" spans="1:9" s="3" customFormat="1" ht="16.5" x14ac:dyDescent="0.25">
      <c r="A63" s="7" t="s">
        <v>13</v>
      </c>
      <c r="B63" s="7">
        <f>SUM(ABRIL!B63+MAYO!B63+JUNIO!B63)</f>
        <v>10</v>
      </c>
      <c r="C63" s="7">
        <f>SUM(ABRIL!C63+MAYO!C63+JUNIO!C63)</f>
        <v>3</v>
      </c>
      <c r="D63" s="7">
        <f>SUM(ABRIL!D63+MAYO!D63+JUNIO!D63)</f>
        <v>7</v>
      </c>
      <c r="E63" s="7">
        <f>SUM(ABRIL!E63+MAYO!E63+JUNIO!E63)</f>
        <v>62</v>
      </c>
      <c r="F63" s="7">
        <f>SUM(ABRIL!F63+MAYO!F63+JUNIO!F63)</f>
        <v>18</v>
      </c>
      <c r="G63" s="7">
        <f>SUM(ABRIL!G63+MAYO!G63+JUNIO!G63)</f>
        <v>44</v>
      </c>
    </row>
    <row r="64" spans="1:9" s="3" customFormat="1" ht="16.5" x14ac:dyDescent="0.25">
      <c r="A64" s="7" t="s">
        <v>14</v>
      </c>
      <c r="B64" s="7">
        <f>SUM(ABRIL!B64+MAYO!B64+JUNIO!B64)</f>
        <v>24</v>
      </c>
      <c r="C64" s="7">
        <f>SUM(ABRIL!C64+MAYO!C64+JUNIO!C64)</f>
        <v>12</v>
      </c>
      <c r="D64" s="7">
        <f>SUM(ABRIL!D64+MAYO!D64+JUNIO!D64)</f>
        <v>12</v>
      </c>
      <c r="E64" s="7">
        <f>SUM(ABRIL!E64+MAYO!E64+JUNIO!E64)</f>
        <v>75</v>
      </c>
      <c r="F64" s="7">
        <f>SUM(ABRIL!F64+MAYO!F64+JUNIO!F64)</f>
        <v>40</v>
      </c>
      <c r="G64" s="7">
        <f>SUM(ABRIL!G64+MAYO!G64+JUNIO!G64)</f>
        <v>35</v>
      </c>
    </row>
    <row r="65" spans="1:9" s="3" customFormat="1" ht="16.5" x14ac:dyDescent="0.25">
      <c r="A65" s="7" t="s">
        <v>15</v>
      </c>
      <c r="B65" s="7">
        <f>SUM(ABRIL!B65+MAYO!B65+JUNIO!B65)</f>
        <v>25</v>
      </c>
      <c r="C65" s="7">
        <f>SUM(ABRIL!C65+MAYO!C65+JUNIO!C65)</f>
        <v>12</v>
      </c>
      <c r="D65" s="7">
        <f>SUM(ABRIL!D65+MAYO!D65+JUNIO!D65)</f>
        <v>13</v>
      </c>
      <c r="E65" s="7">
        <f>SUM(ABRIL!E65+MAYO!E65+JUNIO!E65)</f>
        <v>112</v>
      </c>
      <c r="F65" s="7">
        <f>SUM(ABRIL!F65+MAYO!F65+JUNIO!F65)</f>
        <v>60</v>
      </c>
      <c r="G65" s="7">
        <f>SUM(ABRIL!G65+MAYO!G65+JUNIO!G65)</f>
        <v>52</v>
      </c>
    </row>
    <row r="66" spans="1:9" s="3" customFormat="1" ht="16.5" x14ac:dyDescent="0.25">
      <c r="A66" s="7" t="s">
        <v>16</v>
      </c>
      <c r="B66" s="7">
        <f>SUM(ABRIL!B66+MAYO!B66+JUNIO!B66)</f>
        <v>41</v>
      </c>
      <c r="C66" s="7">
        <f>SUM(ABRIL!C66+MAYO!C66+JUNIO!C66)</f>
        <v>34</v>
      </c>
      <c r="D66" s="7">
        <f>SUM(ABRIL!D66+MAYO!D66+JUNIO!D66)</f>
        <v>7</v>
      </c>
      <c r="E66" s="7">
        <f>SUM(ABRIL!E66+MAYO!E66+JUNIO!E66)</f>
        <v>401</v>
      </c>
      <c r="F66" s="7">
        <f>SUM(ABRIL!F66+MAYO!F66+JUNIO!F66)</f>
        <v>363</v>
      </c>
      <c r="G66" s="7">
        <f>SUM(ABRIL!G66+MAYO!G66+JUNIO!G66)</f>
        <v>38</v>
      </c>
    </row>
    <row r="67" spans="1:9" s="3" customFormat="1" ht="16.5" x14ac:dyDescent="0.25">
      <c r="A67" s="7" t="s">
        <v>17</v>
      </c>
      <c r="B67" s="7">
        <f>SUM(ABRIL!B67+MAYO!B67+JUNIO!B67)</f>
        <v>100</v>
      </c>
      <c r="C67" s="7">
        <f>SUM(ABRIL!C67+MAYO!C67+JUNIO!C67)</f>
        <v>72</v>
      </c>
      <c r="D67" s="7">
        <f>SUM(ABRIL!D67+MAYO!D67+JUNIO!D67)</f>
        <v>28</v>
      </c>
      <c r="E67" s="7">
        <f>SUM(ABRIL!E67+MAYO!E67+JUNIO!E67)</f>
        <v>633</v>
      </c>
      <c r="F67" s="7">
        <f>SUM(ABRIL!F67+MAYO!F67+JUNIO!F67)</f>
        <v>510</v>
      </c>
      <c r="G67" s="7">
        <f>SUM(ABRIL!G67+MAYO!G67+JUNIO!G67)</f>
        <v>123</v>
      </c>
    </row>
    <row r="68" spans="1:9" s="3" customFormat="1" ht="16.5" x14ac:dyDescent="0.25">
      <c r="A68" s="7" t="s">
        <v>18</v>
      </c>
      <c r="B68" s="7">
        <f>SUM(ABRIL!B68+MAYO!B68+JUNIO!B68)</f>
        <v>33</v>
      </c>
      <c r="C68" s="7">
        <f>SUM(ABRIL!C68+MAYO!C68+JUNIO!C68)</f>
        <v>18</v>
      </c>
      <c r="D68" s="7">
        <f>SUM(ABRIL!D68+MAYO!D68+JUNIO!D68)</f>
        <v>15</v>
      </c>
      <c r="E68" s="7">
        <f>SUM(ABRIL!E68+MAYO!E68+JUNIO!E68)</f>
        <v>163</v>
      </c>
      <c r="F68" s="7">
        <f>SUM(ABRIL!F68+MAYO!F68+JUNIO!F68)</f>
        <v>90</v>
      </c>
      <c r="G68" s="7">
        <f>SUM(ABRIL!G68+MAYO!G68+JUNIO!G68)</f>
        <v>73</v>
      </c>
    </row>
    <row r="70" spans="1:9" s="3" customFormat="1" ht="33.75" customHeight="1" x14ac:dyDescent="0.25">
      <c r="A70" s="13"/>
      <c r="B70" s="13"/>
      <c r="C70" s="13"/>
      <c r="D70" s="13"/>
      <c r="E70" s="13"/>
      <c r="F70" s="13"/>
      <c r="G70" s="13"/>
      <c r="H70" s="13"/>
      <c r="I70" s="13"/>
    </row>
    <row r="71" spans="1:9" s="3" customFormat="1" ht="23.65" customHeight="1" x14ac:dyDescent="0.25"/>
    <row r="72" spans="1:9" s="3" customFormat="1" ht="46.5" customHeight="1" x14ac:dyDescent="0.25">
      <c r="A72" s="14" t="s">
        <v>26</v>
      </c>
      <c r="B72" s="13"/>
      <c r="C72" s="13"/>
      <c r="D72" s="13"/>
      <c r="E72" s="13"/>
      <c r="F72" s="13"/>
      <c r="G72" s="13"/>
      <c r="H72" s="13"/>
      <c r="I72" s="13"/>
    </row>
    <row r="73" spans="1:9" s="3" customFormat="1" ht="5.0999999999999996" customHeight="1" x14ac:dyDescent="0.25"/>
    <row r="74" spans="1:9" s="3" customFormat="1" ht="18" customHeight="1" x14ac:dyDescent="0.25">
      <c r="A74" s="15" t="s">
        <v>36</v>
      </c>
      <c r="B74" s="13"/>
      <c r="C74" s="13"/>
      <c r="D74" s="13"/>
      <c r="E74" s="13"/>
      <c r="F74" s="13"/>
      <c r="G74" s="13"/>
      <c r="H74" s="13"/>
      <c r="I74" s="13"/>
    </row>
    <row r="75" spans="1:9" s="3" customFormat="1" ht="18" customHeight="1" x14ac:dyDescent="0.25">
      <c r="A75" s="15" t="s">
        <v>23</v>
      </c>
      <c r="B75" s="13"/>
      <c r="C75" s="13"/>
      <c r="D75" s="13"/>
      <c r="E75" s="13"/>
      <c r="F75" s="13"/>
      <c r="G75" s="13"/>
      <c r="H75" s="13"/>
      <c r="I75" s="13"/>
    </row>
    <row r="76" spans="1:9" s="3" customFormat="1" ht="12.2" customHeight="1" x14ac:dyDescent="0.25"/>
    <row r="77" spans="1:9" s="3" customFormat="1" ht="15.4" customHeight="1" x14ac:dyDescent="0.25"/>
    <row r="78" spans="1:9" s="3" customFormat="1" ht="18" customHeight="1" x14ac:dyDescent="0.25">
      <c r="A78" s="16" t="s">
        <v>2</v>
      </c>
      <c r="B78" s="13"/>
      <c r="C78" s="13"/>
      <c r="D78" s="13"/>
      <c r="E78" s="13"/>
      <c r="F78" s="13"/>
      <c r="G78" s="13"/>
      <c r="H78" s="13"/>
      <c r="I78" s="13"/>
    </row>
    <row r="79" spans="1:9" s="3" customFormat="1" ht="8.4499999999999993" customHeight="1" x14ac:dyDescent="0.25"/>
    <row r="80" spans="1:9" s="3" customFormat="1" x14ac:dyDescent="0.25">
      <c r="A80" s="8" t="s">
        <v>3</v>
      </c>
      <c r="B80" s="10" t="s">
        <v>4</v>
      </c>
      <c r="C80" s="11"/>
      <c r="D80" s="12"/>
      <c r="E80" s="10" t="s">
        <v>5</v>
      </c>
      <c r="F80" s="11"/>
      <c r="G80" s="12"/>
    </row>
    <row r="81" spans="1:7" s="3" customFormat="1" x14ac:dyDescent="0.25">
      <c r="A81" s="9"/>
      <c r="B81" s="4" t="s">
        <v>6</v>
      </c>
      <c r="C81" s="4" t="s">
        <v>7</v>
      </c>
      <c r="D81" s="4" t="s">
        <v>8</v>
      </c>
      <c r="E81" s="4" t="s">
        <v>6</v>
      </c>
      <c r="F81" s="4" t="s">
        <v>7</v>
      </c>
      <c r="G81" s="4" t="s">
        <v>8</v>
      </c>
    </row>
    <row r="82" spans="1:7" s="3" customFormat="1" ht="16.5" x14ac:dyDescent="0.25">
      <c r="A82" s="5" t="s">
        <v>9</v>
      </c>
      <c r="B82" s="5" t="s">
        <v>9</v>
      </c>
      <c r="C82" s="5" t="s">
        <v>9</v>
      </c>
      <c r="D82" s="5" t="s">
        <v>9</v>
      </c>
      <c r="E82" s="5" t="s">
        <v>9</v>
      </c>
      <c r="F82" s="5" t="s">
        <v>9</v>
      </c>
      <c r="G82" s="5" t="s">
        <v>9</v>
      </c>
    </row>
    <row r="83" spans="1:7" s="3" customFormat="1" ht="16.5" x14ac:dyDescent="0.25">
      <c r="A83" s="6" t="s">
        <v>10</v>
      </c>
      <c r="B83" s="6">
        <f>SUM(B84:B91)</f>
        <v>153</v>
      </c>
      <c r="C83" s="6">
        <f t="shared" ref="C83:G83" si="3">SUM(C84:C91)</f>
        <v>94</v>
      </c>
      <c r="D83" s="6">
        <f t="shared" si="3"/>
        <v>59</v>
      </c>
      <c r="E83" s="6">
        <f t="shared" si="3"/>
        <v>1189</v>
      </c>
      <c r="F83" s="6">
        <f t="shared" si="3"/>
        <v>895</v>
      </c>
      <c r="G83" s="6">
        <f t="shared" si="3"/>
        <v>294</v>
      </c>
    </row>
    <row r="84" spans="1:7" s="3" customFormat="1" ht="16.5" x14ac:dyDescent="0.25">
      <c r="A84" s="7" t="s">
        <v>11</v>
      </c>
      <c r="B84" s="7">
        <f>SUM(ABRIL!B84+MAYO!B84+JUNIO!B84)</f>
        <v>2</v>
      </c>
      <c r="C84" s="7">
        <f>SUM(ABRIL!C84+MAYO!C84+JUNIO!C84)</f>
        <v>1</v>
      </c>
      <c r="D84" s="7">
        <f>SUM(ABRIL!D84+MAYO!D84+JUNIO!D84)</f>
        <v>1</v>
      </c>
      <c r="E84" s="7">
        <f>SUM(ABRIL!E84+MAYO!E84+JUNIO!E84)</f>
        <v>3</v>
      </c>
      <c r="F84" s="7">
        <f>SUM(ABRIL!F84+MAYO!F84+JUNIO!F84)</f>
        <v>2</v>
      </c>
      <c r="G84" s="7">
        <f>SUM(ABRIL!G84+MAYO!G84+JUNIO!G84)</f>
        <v>1</v>
      </c>
    </row>
    <row r="85" spans="1:7" s="3" customFormat="1" ht="16.5" x14ac:dyDescent="0.25">
      <c r="A85" s="7" t="s">
        <v>12</v>
      </c>
      <c r="B85" s="7">
        <f>SUM(ABRIL!B85+MAYO!B85+JUNIO!B85)</f>
        <v>7</v>
      </c>
      <c r="C85" s="7">
        <f>SUM(ABRIL!C85+MAYO!C85+JUNIO!C85)</f>
        <v>6</v>
      </c>
      <c r="D85" s="7">
        <f>SUM(ABRIL!D85+MAYO!D85+JUNIO!D85)</f>
        <v>1</v>
      </c>
      <c r="E85" s="7">
        <f>SUM(ABRIL!E85+MAYO!E85+JUNIO!E85)</f>
        <v>54</v>
      </c>
      <c r="F85" s="7">
        <f>SUM(ABRIL!F85+MAYO!F85+JUNIO!F85)</f>
        <v>31</v>
      </c>
      <c r="G85" s="7">
        <f>SUM(ABRIL!G85+MAYO!G85+JUNIO!G85)</f>
        <v>23</v>
      </c>
    </row>
    <row r="86" spans="1:7" s="3" customFormat="1" ht="16.5" x14ac:dyDescent="0.25">
      <c r="A86" s="7" t="s">
        <v>13</v>
      </c>
      <c r="B86" s="7">
        <f>SUM(ABRIL!B86+MAYO!B86+JUNIO!B86)</f>
        <v>1</v>
      </c>
      <c r="C86" s="7">
        <f>SUM(ABRIL!C86+MAYO!C86+JUNIO!C86)</f>
        <v>1</v>
      </c>
      <c r="D86" s="7">
        <f>SUM(ABRIL!D86+MAYO!D86+JUNIO!D86)</f>
        <v>0</v>
      </c>
      <c r="E86" s="7">
        <f>SUM(ABRIL!E86+MAYO!E86+JUNIO!E86)</f>
        <v>50</v>
      </c>
      <c r="F86" s="7">
        <f>SUM(ABRIL!F86+MAYO!F86+JUNIO!F86)</f>
        <v>27</v>
      </c>
      <c r="G86" s="7">
        <f>SUM(ABRIL!G86+MAYO!G86+JUNIO!G86)</f>
        <v>23</v>
      </c>
    </row>
    <row r="87" spans="1:7" s="3" customFormat="1" ht="16.5" x14ac:dyDescent="0.25">
      <c r="A87" s="7" t="s">
        <v>14</v>
      </c>
      <c r="B87" s="7">
        <f>SUM(ABRIL!B87+MAYO!B87+JUNIO!B87)</f>
        <v>8</v>
      </c>
      <c r="C87" s="7">
        <f>SUM(ABRIL!C87+MAYO!C87+JUNIO!C87)</f>
        <v>3</v>
      </c>
      <c r="D87" s="7">
        <f>SUM(ABRIL!D87+MAYO!D87+JUNIO!D87)</f>
        <v>5</v>
      </c>
      <c r="E87" s="7">
        <f>SUM(ABRIL!E87+MAYO!E87+JUNIO!E87)</f>
        <v>64</v>
      </c>
      <c r="F87" s="7">
        <f>SUM(ABRIL!F87+MAYO!F87+JUNIO!F87)</f>
        <v>27</v>
      </c>
      <c r="G87" s="7">
        <f>SUM(ABRIL!G87+MAYO!G87+JUNIO!G87)</f>
        <v>37</v>
      </c>
    </row>
    <row r="88" spans="1:7" s="3" customFormat="1" ht="16.5" x14ac:dyDescent="0.25">
      <c r="A88" s="7" t="s">
        <v>15</v>
      </c>
      <c r="B88" s="7">
        <f>SUM(ABRIL!B88+MAYO!B88+JUNIO!B88)</f>
        <v>14</v>
      </c>
      <c r="C88" s="7">
        <f>SUM(ABRIL!C88+MAYO!C88+JUNIO!C88)</f>
        <v>5</v>
      </c>
      <c r="D88" s="7">
        <f>SUM(ABRIL!D88+MAYO!D88+JUNIO!D88)</f>
        <v>9</v>
      </c>
      <c r="E88" s="7">
        <f>SUM(ABRIL!E88+MAYO!E88+JUNIO!E88)</f>
        <v>69</v>
      </c>
      <c r="F88" s="7">
        <f>SUM(ABRIL!F88+MAYO!F88+JUNIO!F88)</f>
        <v>31</v>
      </c>
      <c r="G88" s="7">
        <f>SUM(ABRIL!G88+MAYO!G88+JUNIO!G88)</f>
        <v>38</v>
      </c>
    </row>
    <row r="89" spans="1:7" s="3" customFormat="1" ht="16.5" x14ac:dyDescent="0.25">
      <c r="A89" s="7" t="s">
        <v>16</v>
      </c>
      <c r="B89" s="7">
        <f>SUM(ABRIL!B89+MAYO!B89+JUNIO!B89)</f>
        <v>42</v>
      </c>
      <c r="C89" s="7">
        <f>SUM(ABRIL!C89+MAYO!C89+JUNIO!C89)</f>
        <v>28</v>
      </c>
      <c r="D89" s="7">
        <f>SUM(ABRIL!D89+MAYO!D89+JUNIO!D89)</f>
        <v>14</v>
      </c>
      <c r="E89" s="7">
        <f>SUM(ABRIL!E89+MAYO!E89+JUNIO!E89)</f>
        <v>372</v>
      </c>
      <c r="F89" s="7">
        <f>SUM(ABRIL!F89+MAYO!F89+JUNIO!F89)</f>
        <v>316</v>
      </c>
      <c r="G89" s="7">
        <f>SUM(ABRIL!G89+MAYO!G89+JUNIO!G89)</f>
        <v>56</v>
      </c>
    </row>
    <row r="90" spans="1:7" s="3" customFormat="1" ht="16.5" x14ac:dyDescent="0.25">
      <c r="A90" s="7" t="s">
        <v>17</v>
      </c>
      <c r="B90" s="7">
        <f>SUM(ABRIL!B90+MAYO!B90+JUNIO!B90)</f>
        <v>74</v>
      </c>
      <c r="C90" s="7">
        <f>SUM(ABRIL!C90+MAYO!C90+JUNIO!C90)</f>
        <v>46</v>
      </c>
      <c r="D90" s="7">
        <f>SUM(ABRIL!D90+MAYO!D90+JUNIO!D90)</f>
        <v>28</v>
      </c>
      <c r="E90" s="7">
        <f>SUM(ABRIL!E90+MAYO!E90+JUNIO!E90)</f>
        <v>508</v>
      </c>
      <c r="F90" s="7">
        <f>SUM(ABRIL!F90+MAYO!F90+JUNIO!F90)</f>
        <v>420</v>
      </c>
      <c r="G90" s="7">
        <f>SUM(ABRIL!G90+MAYO!G90+JUNIO!G90)</f>
        <v>88</v>
      </c>
    </row>
    <row r="91" spans="1:7" s="3" customFormat="1" ht="16.5" x14ac:dyDescent="0.25">
      <c r="A91" s="7" t="s">
        <v>18</v>
      </c>
      <c r="B91" s="7">
        <f>SUM(ABRIL!B91+MAYO!B91+JUNIO!B91)</f>
        <v>5</v>
      </c>
      <c r="C91" s="7">
        <f>SUM(ABRIL!C91+MAYO!C91+JUNIO!C91)</f>
        <v>4</v>
      </c>
      <c r="D91" s="7">
        <f>SUM(ABRIL!D91+MAYO!D91+JUNIO!D91)</f>
        <v>1</v>
      </c>
      <c r="E91" s="7">
        <f>SUM(ABRIL!E91+MAYO!E91+JUNIO!E91)</f>
        <v>69</v>
      </c>
      <c r="F91" s="7">
        <f>SUM(ABRIL!F91+MAYO!F91+JUNIO!F91)</f>
        <v>41</v>
      </c>
      <c r="G91" s="7">
        <f>SUM(ABRIL!G91+MAYO!G91+JUNIO!G91)</f>
        <v>28</v>
      </c>
    </row>
    <row r="92" spans="1:7" s="3" customFormat="1" ht="72.95" customHeight="1" x14ac:dyDescent="0.25"/>
  </sheetData>
  <mergeCells count="32">
    <mergeCell ref="A57:A58"/>
    <mergeCell ref="B57:D57"/>
    <mergeCell ref="E57:G57"/>
    <mergeCell ref="A24:I24"/>
    <mergeCell ref="A26:I26"/>
    <mergeCell ref="A28:I28"/>
    <mergeCell ref="A29:I29"/>
    <mergeCell ref="A32:I32"/>
    <mergeCell ref="A34:A35"/>
    <mergeCell ref="B34:D34"/>
    <mergeCell ref="E34:G34"/>
    <mergeCell ref="A47:I47"/>
    <mergeCell ref="A49:I49"/>
    <mergeCell ref="A51:I51"/>
    <mergeCell ref="A52:I52"/>
    <mergeCell ref="A55:I55"/>
    <mergeCell ref="A11:A12"/>
    <mergeCell ref="B11:D11"/>
    <mergeCell ref="E11:G11"/>
    <mergeCell ref="A1:I1"/>
    <mergeCell ref="A3:I3"/>
    <mergeCell ref="A5:I5"/>
    <mergeCell ref="A6:I6"/>
    <mergeCell ref="A9:I9"/>
    <mergeCell ref="A80:A81"/>
    <mergeCell ref="B80:D80"/>
    <mergeCell ref="E80:G80"/>
    <mergeCell ref="A70:I70"/>
    <mergeCell ref="A72:I72"/>
    <mergeCell ref="A74:I74"/>
    <mergeCell ref="A75:I75"/>
    <mergeCell ref="A78:I7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topLeftCell="A28" workbookViewId="0">
      <selection activeCell="D86" sqref="D86"/>
    </sheetView>
  </sheetViews>
  <sheetFormatPr baseColWidth="10" defaultRowHeight="15" x14ac:dyDescent="0.25"/>
  <cols>
    <col min="1" max="1" width="31.5703125" style="2" customWidth="1"/>
    <col min="2" max="7" width="13.7109375" style="2" customWidth="1"/>
    <col min="8" max="8" width="0" style="2" hidden="1" customWidth="1"/>
    <col min="9" max="9" width="7.28515625" style="2" customWidth="1"/>
    <col min="10" max="16384" width="11.42578125" style="2"/>
  </cols>
  <sheetData>
    <row r="1" spans="1:9" s="3" customFormat="1" ht="33.75" customHeight="1" x14ac:dyDescent="0.25">
      <c r="A1" s="13"/>
      <c r="B1" s="13"/>
      <c r="C1" s="13"/>
      <c r="D1" s="13"/>
      <c r="E1" s="13"/>
      <c r="F1" s="13"/>
      <c r="G1" s="13"/>
      <c r="H1" s="13"/>
      <c r="I1" s="13"/>
    </row>
    <row r="2" spans="1:9" s="3" customFormat="1" ht="23.65" customHeight="1" x14ac:dyDescent="0.25"/>
    <row r="3" spans="1:9" s="3" customFormat="1" ht="46.5" customHeight="1" x14ac:dyDescent="0.25">
      <c r="A3" s="14" t="s">
        <v>26</v>
      </c>
      <c r="B3" s="13"/>
      <c r="C3" s="13"/>
      <c r="D3" s="13"/>
      <c r="E3" s="13"/>
      <c r="F3" s="13"/>
      <c r="G3" s="13"/>
      <c r="H3" s="13"/>
      <c r="I3" s="13"/>
    </row>
    <row r="4" spans="1:9" s="3" customFormat="1" ht="5.0999999999999996" customHeight="1" x14ac:dyDescent="0.25"/>
    <row r="5" spans="1:9" s="3" customFormat="1" ht="18" customHeight="1" x14ac:dyDescent="0.25">
      <c r="A5" s="15" t="s">
        <v>37</v>
      </c>
      <c r="B5" s="13"/>
      <c r="C5" s="13"/>
      <c r="D5" s="13"/>
      <c r="E5" s="13"/>
      <c r="F5" s="13"/>
      <c r="G5" s="13"/>
      <c r="H5" s="13"/>
      <c r="I5" s="13"/>
    </row>
    <row r="6" spans="1:9" s="3" customFormat="1" ht="18" customHeight="1" x14ac:dyDescent="0.25">
      <c r="A6" s="15" t="s">
        <v>35</v>
      </c>
      <c r="B6" s="13"/>
      <c r="C6" s="13"/>
      <c r="D6" s="13"/>
      <c r="E6" s="13"/>
      <c r="F6" s="13"/>
      <c r="G6" s="13"/>
      <c r="H6" s="13"/>
      <c r="I6" s="13"/>
    </row>
    <row r="7" spans="1:9" s="3" customFormat="1" ht="12.2" customHeight="1" x14ac:dyDescent="0.25"/>
    <row r="8" spans="1:9" s="3" customFormat="1" ht="15.4" customHeight="1" x14ac:dyDescent="0.25"/>
    <row r="9" spans="1:9" s="3" customFormat="1" ht="18" customHeight="1" x14ac:dyDescent="0.25">
      <c r="A9" s="16" t="s">
        <v>2</v>
      </c>
      <c r="B9" s="13"/>
      <c r="C9" s="13"/>
      <c r="D9" s="13"/>
      <c r="E9" s="13"/>
      <c r="F9" s="13"/>
      <c r="G9" s="13"/>
      <c r="H9" s="13"/>
      <c r="I9" s="13"/>
    </row>
    <row r="10" spans="1:9" s="3" customFormat="1" ht="8.4499999999999993" customHeight="1" x14ac:dyDescent="0.25"/>
    <row r="11" spans="1:9" s="3" customFormat="1" x14ac:dyDescent="0.25">
      <c r="A11" s="8" t="s">
        <v>3</v>
      </c>
      <c r="B11" s="10" t="s">
        <v>4</v>
      </c>
      <c r="C11" s="11"/>
      <c r="D11" s="12"/>
      <c r="E11" s="10" t="s">
        <v>5</v>
      </c>
      <c r="F11" s="11"/>
      <c r="G11" s="12"/>
    </row>
    <row r="12" spans="1:9" s="3" customFormat="1" x14ac:dyDescent="0.25">
      <c r="A12" s="9"/>
      <c r="B12" s="4" t="s">
        <v>6</v>
      </c>
      <c r="C12" s="4" t="s">
        <v>7</v>
      </c>
      <c r="D12" s="4" t="s">
        <v>8</v>
      </c>
      <c r="E12" s="4" t="s">
        <v>6</v>
      </c>
      <c r="F12" s="4" t="s">
        <v>7</v>
      </c>
      <c r="G12" s="4" t="s">
        <v>8</v>
      </c>
    </row>
    <row r="13" spans="1:9" s="3" customFormat="1" ht="16.5" x14ac:dyDescent="0.25">
      <c r="A13" s="5" t="s">
        <v>9</v>
      </c>
      <c r="B13" s="5" t="s">
        <v>9</v>
      </c>
      <c r="C13" s="5" t="s">
        <v>9</v>
      </c>
      <c r="D13" s="5" t="s">
        <v>9</v>
      </c>
      <c r="E13" s="5" t="s">
        <v>9</v>
      </c>
      <c r="F13" s="5" t="s">
        <v>9</v>
      </c>
      <c r="G13" s="5" t="s">
        <v>9</v>
      </c>
    </row>
    <row r="14" spans="1:9" s="3" customFormat="1" ht="16.5" x14ac:dyDescent="0.25">
      <c r="A14" s="6" t="s">
        <v>10</v>
      </c>
      <c r="B14" s="6">
        <f>SUM(B15:B22)</f>
        <v>3599</v>
      </c>
      <c r="C14" s="6">
        <f t="shared" ref="C14:G14" si="0">SUM(C15:C22)</f>
        <v>2175</v>
      </c>
      <c r="D14" s="6">
        <f t="shared" si="0"/>
        <v>1424</v>
      </c>
      <c r="E14" s="6">
        <f t="shared" si="0"/>
        <v>21441</v>
      </c>
      <c r="F14" s="6">
        <f t="shared" si="0"/>
        <v>14530</v>
      </c>
      <c r="G14" s="6">
        <f t="shared" si="0"/>
        <v>6911</v>
      </c>
    </row>
    <row r="15" spans="1:9" s="3" customFormat="1" ht="16.5" x14ac:dyDescent="0.25">
      <c r="A15" s="7" t="s">
        <v>11</v>
      </c>
      <c r="B15" s="7">
        <f>SUM('i trimetre'!B15+'II TRIMETRE'!B15)</f>
        <v>61</v>
      </c>
      <c r="C15" s="7">
        <f>SUM('i trimetre'!C15+'II TRIMETRE'!C15)</f>
        <v>28</v>
      </c>
      <c r="D15" s="7">
        <f>SUM('i trimetre'!D15+'II TRIMETRE'!D15)</f>
        <v>33</v>
      </c>
      <c r="E15" s="7">
        <f>SUM('i trimetre'!E15+'II TRIMETRE'!E15)</f>
        <v>166</v>
      </c>
      <c r="F15" s="7">
        <f>SUM('i trimetre'!F15+'II TRIMETRE'!F15)</f>
        <v>73</v>
      </c>
      <c r="G15" s="7">
        <f>SUM('i trimetre'!G15+'II TRIMETRE'!G15)</f>
        <v>93</v>
      </c>
    </row>
    <row r="16" spans="1:9" s="3" customFormat="1" ht="16.5" x14ac:dyDescent="0.25">
      <c r="A16" s="7" t="s">
        <v>12</v>
      </c>
      <c r="B16" s="7">
        <f>SUM('i trimetre'!B16+'II TRIMETRE'!B16)</f>
        <v>220</v>
      </c>
      <c r="C16" s="7">
        <f>SUM('i trimetre'!C16+'II TRIMETRE'!C16)</f>
        <v>129</v>
      </c>
      <c r="D16" s="7">
        <f>SUM('i trimetre'!D16+'II TRIMETRE'!D16)</f>
        <v>91</v>
      </c>
      <c r="E16" s="7">
        <f>SUM('i trimetre'!E16+'II TRIMETRE'!E16)</f>
        <v>1497</v>
      </c>
      <c r="F16" s="7">
        <f>SUM('i trimetre'!F16+'II TRIMETRE'!F16)</f>
        <v>765</v>
      </c>
      <c r="G16" s="7">
        <f>SUM('i trimetre'!G16+'II TRIMETRE'!G16)</f>
        <v>732</v>
      </c>
    </row>
    <row r="17" spans="1:9" s="3" customFormat="1" ht="16.5" x14ac:dyDescent="0.25">
      <c r="A17" s="7" t="s">
        <v>13</v>
      </c>
      <c r="B17" s="7">
        <f>SUM('i trimetre'!B17+'II TRIMETRE'!B17)</f>
        <v>411</v>
      </c>
      <c r="C17" s="7">
        <f>SUM('i trimetre'!C17+'II TRIMETRE'!C17)</f>
        <v>181</v>
      </c>
      <c r="D17" s="7">
        <f>SUM('i trimetre'!D17+'II TRIMETRE'!D17)</f>
        <v>230</v>
      </c>
      <c r="E17" s="7">
        <f>SUM('i trimetre'!E17+'II TRIMETRE'!E17)</f>
        <v>2691</v>
      </c>
      <c r="F17" s="7">
        <f>SUM('i trimetre'!F17+'II TRIMETRE'!F17)</f>
        <v>1316</v>
      </c>
      <c r="G17" s="7">
        <f>SUM('i trimetre'!G17+'II TRIMETRE'!G17)</f>
        <v>1375</v>
      </c>
    </row>
    <row r="18" spans="1:9" s="3" customFormat="1" ht="16.5" x14ac:dyDescent="0.25">
      <c r="A18" s="7" t="s">
        <v>14</v>
      </c>
      <c r="B18" s="7">
        <f>SUM('i trimetre'!B18+'II TRIMETRE'!B18)</f>
        <v>281</v>
      </c>
      <c r="C18" s="7">
        <f>SUM('i trimetre'!C18+'II TRIMETRE'!C18)</f>
        <v>156</v>
      </c>
      <c r="D18" s="7">
        <f>SUM('i trimetre'!D18+'II TRIMETRE'!D18)</f>
        <v>125</v>
      </c>
      <c r="E18" s="7">
        <f>SUM('i trimetre'!E18+'II TRIMETRE'!E18)</f>
        <v>1477</v>
      </c>
      <c r="F18" s="7">
        <f>SUM('i trimetre'!F18+'II TRIMETRE'!F18)</f>
        <v>735</v>
      </c>
      <c r="G18" s="7">
        <f>SUM('i trimetre'!G18+'II TRIMETRE'!G18)</f>
        <v>742</v>
      </c>
    </row>
    <row r="19" spans="1:9" s="3" customFormat="1" ht="16.5" x14ac:dyDescent="0.25">
      <c r="A19" s="7" t="s">
        <v>15</v>
      </c>
      <c r="B19" s="7">
        <f>SUM('i trimetre'!B19+'II TRIMETRE'!B19)</f>
        <v>246</v>
      </c>
      <c r="C19" s="7">
        <f>SUM('i trimetre'!C19+'II TRIMETRE'!C19)</f>
        <v>134</v>
      </c>
      <c r="D19" s="7">
        <f>SUM('i trimetre'!D19+'II TRIMETRE'!D19)</f>
        <v>112</v>
      </c>
      <c r="E19" s="7">
        <f>SUM('i trimetre'!E19+'II TRIMETRE'!E19)</f>
        <v>1302</v>
      </c>
      <c r="F19" s="7">
        <f>SUM('i trimetre'!F19+'II TRIMETRE'!F19)</f>
        <v>822</v>
      </c>
      <c r="G19" s="7">
        <f>SUM('i trimetre'!G19+'II TRIMETRE'!G19)</f>
        <v>480</v>
      </c>
    </row>
    <row r="20" spans="1:9" s="3" customFormat="1" ht="16.5" x14ac:dyDescent="0.25">
      <c r="A20" s="7" t="s">
        <v>16</v>
      </c>
      <c r="B20" s="7">
        <f>SUM('i trimetre'!B20+'II TRIMETRE'!B20)</f>
        <v>679</v>
      </c>
      <c r="C20" s="7">
        <f>SUM('i trimetre'!C20+'II TRIMETRE'!C20)</f>
        <v>488</v>
      </c>
      <c r="D20" s="7">
        <f>SUM('i trimetre'!D20+'II TRIMETRE'!D20)</f>
        <v>191</v>
      </c>
      <c r="E20" s="7">
        <f>SUM('i trimetre'!E20+'II TRIMETRE'!E20)</f>
        <v>4675</v>
      </c>
      <c r="F20" s="7">
        <f>SUM('i trimetre'!F20+'II TRIMETRE'!F20)</f>
        <v>3985</v>
      </c>
      <c r="G20" s="7">
        <f>SUM('i trimetre'!G20+'II TRIMETRE'!G20)</f>
        <v>690</v>
      </c>
    </row>
    <row r="21" spans="1:9" s="3" customFormat="1" ht="16.5" x14ac:dyDescent="0.25">
      <c r="A21" s="7" t="s">
        <v>17</v>
      </c>
      <c r="B21" s="7">
        <f>SUM('i trimetre'!B21+'II TRIMETRE'!B21)</f>
        <v>1229</v>
      </c>
      <c r="C21" s="7">
        <f>SUM('i trimetre'!C21+'II TRIMETRE'!C21)</f>
        <v>780</v>
      </c>
      <c r="D21" s="7">
        <f>SUM('i trimetre'!D21+'II TRIMETRE'!D21)</f>
        <v>449</v>
      </c>
      <c r="E21" s="7">
        <f>SUM('i trimetre'!E21+'II TRIMETRE'!E21)</f>
        <v>6743</v>
      </c>
      <c r="F21" s="7">
        <f>SUM('i trimetre'!F21+'II TRIMETRE'!F21)</f>
        <v>5154</v>
      </c>
      <c r="G21" s="7">
        <f>SUM('i trimetre'!G21+'II TRIMETRE'!G21)</f>
        <v>1589</v>
      </c>
    </row>
    <row r="22" spans="1:9" s="3" customFormat="1" ht="16.5" x14ac:dyDescent="0.25">
      <c r="A22" s="7" t="s">
        <v>18</v>
      </c>
      <c r="B22" s="7">
        <f>SUM('i trimetre'!B22+'II TRIMETRE'!B22)</f>
        <v>472</v>
      </c>
      <c r="C22" s="7">
        <f>SUM('i trimetre'!C22+'II TRIMETRE'!C22)</f>
        <v>279</v>
      </c>
      <c r="D22" s="7">
        <f>SUM('i trimetre'!D22+'II TRIMETRE'!D22)</f>
        <v>193</v>
      </c>
      <c r="E22" s="7">
        <f>SUM('i trimetre'!E22+'II TRIMETRE'!E22)</f>
        <v>2890</v>
      </c>
      <c r="F22" s="7">
        <f>SUM('i trimetre'!F22+'II TRIMETRE'!F22)</f>
        <v>1680</v>
      </c>
      <c r="G22" s="7">
        <f>SUM('i trimetre'!G22+'II TRIMETRE'!G22)</f>
        <v>1210</v>
      </c>
    </row>
    <row r="24" spans="1:9" s="3" customFormat="1" ht="33.75" customHeight="1" x14ac:dyDescent="0.25">
      <c r="A24" s="13"/>
      <c r="B24" s="13"/>
      <c r="C24" s="13"/>
      <c r="D24" s="13"/>
      <c r="E24" s="13"/>
      <c r="F24" s="13"/>
      <c r="G24" s="13"/>
      <c r="H24" s="13"/>
      <c r="I24" s="13"/>
    </row>
    <row r="25" spans="1:9" s="3" customFormat="1" ht="23.65" customHeight="1" x14ac:dyDescent="0.25"/>
    <row r="26" spans="1:9" s="3" customFormat="1" ht="46.5" customHeight="1" x14ac:dyDescent="0.25">
      <c r="A26" s="14" t="s">
        <v>26</v>
      </c>
      <c r="B26" s="13"/>
      <c r="C26" s="13"/>
      <c r="D26" s="13"/>
      <c r="E26" s="13"/>
      <c r="F26" s="13"/>
      <c r="G26" s="13"/>
      <c r="H26" s="13"/>
      <c r="I26" s="13"/>
    </row>
    <row r="27" spans="1:9" s="3" customFormat="1" ht="5.0999999999999996" customHeight="1" x14ac:dyDescent="0.25"/>
    <row r="28" spans="1:9" s="3" customFormat="1" ht="18" customHeight="1" x14ac:dyDescent="0.25">
      <c r="A28" s="15" t="s">
        <v>37</v>
      </c>
      <c r="B28" s="13"/>
      <c r="C28" s="13"/>
      <c r="D28" s="13"/>
      <c r="E28" s="13"/>
      <c r="F28" s="13"/>
      <c r="G28" s="13"/>
      <c r="H28" s="13"/>
      <c r="I28" s="13"/>
    </row>
    <row r="29" spans="1:9" s="3" customFormat="1" ht="18" customHeight="1" x14ac:dyDescent="0.25">
      <c r="A29" s="15" t="s">
        <v>1</v>
      </c>
      <c r="B29" s="13"/>
      <c r="C29" s="13"/>
      <c r="D29" s="13"/>
      <c r="E29" s="13"/>
      <c r="F29" s="13"/>
      <c r="G29" s="13"/>
      <c r="H29" s="13"/>
      <c r="I29" s="13"/>
    </row>
    <row r="30" spans="1:9" s="3" customFormat="1" ht="12.2" customHeight="1" x14ac:dyDescent="0.25"/>
    <row r="31" spans="1:9" s="3" customFormat="1" ht="15.4" customHeight="1" x14ac:dyDescent="0.25"/>
    <row r="32" spans="1:9" s="3" customFormat="1" ht="18" customHeight="1" x14ac:dyDescent="0.25">
      <c r="A32" s="16" t="s">
        <v>2</v>
      </c>
      <c r="B32" s="13"/>
      <c r="C32" s="13"/>
      <c r="D32" s="13"/>
      <c r="E32" s="13"/>
      <c r="F32" s="13"/>
      <c r="G32" s="13"/>
      <c r="H32" s="13"/>
      <c r="I32" s="13"/>
    </row>
    <row r="33" spans="1:9" s="3" customFormat="1" ht="8.4499999999999993" customHeight="1" x14ac:dyDescent="0.25"/>
    <row r="34" spans="1:9" s="3" customFormat="1" x14ac:dyDescent="0.25">
      <c r="A34" s="8" t="s">
        <v>3</v>
      </c>
      <c r="B34" s="10" t="s">
        <v>4</v>
      </c>
      <c r="C34" s="11"/>
      <c r="D34" s="12"/>
      <c r="E34" s="10" t="s">
        <v>5</v>
      </c>
      <c r="F34" s="11"/>
      <c r="G34" s="12"/>
    </row>
    <row r="35" spans="1:9" s="3" customFormat="1" x14ac:dyDescent="0.25">
      <c r="A35" s="9"/>
      <c r="B35" s="4" t="s">
        <v>6</v>
      </c>
      <c r="C35" s="4" t="s">
        <v>7</v>
      </c>
      <c r="D35" s="4" t="s">
        <v>8</v>
      </c>
      <c r="E35" s="4" t="s">
        <v>6</v>
      </c>
      <c r="F35" s="4" t="s">
        <v>7</v>
      </c>
      <c r="G35" s="4" t="s">
        <v>8</v>
      </c>
    </row>
    <row r="36" spans="1:9" s="3" customFormat="1" ht="16.5" x14ac:dyDescent="0.25">
      <c r="A36" s="5" t="s">
        <v>9</v>
      </c>
      <c r="B36" s="5" t="s">
        <v>9</v>
      </c>
      <c r="C36" s="5" t="s">
        <v>9</v>
      </c>
      <c r="D36" s="5" t="s">
        <v>9</v>
      </c>
      <c r="E36" s="5" t="s">
        <v>9</v>
      </c>
      <c r="F36" s="5" t="s">
        <v>9</v>
      </c>
      <c r="G36" s="5" t="s">
        <v>9</v>
      </c>
    </row>
    <row r="37" spans="1:9" s="3" customFormat="1" ht="16.5" x14ac:dyDescent="0.25">
      <c r="A37" s="6" t="s">
        <v>10</v>
      </c>
      <c r="B37" s="6">
        <f>SUM(B38:B45)</f>
        <v>2275</v>
      </c>
      <c r="C37" s="6">
        <f t="shared" ref="C37:G37" si="1">SUM(C38:C45)</f>
        <v>1361</v>
      </c>
      <c r="D37" s="6">
        <f t="shared" si="1"/>
        <v>914</v>
      </c>
      <c r="E37" s="6">
        <f t="shared" si="1"/>
        <v>11879</v>
      </c>
      <c r="F37" s="6">
        <f t="shared" si="1"/>
        <v>7877</v>
      </c>
      <c r="G37" s="6">
        <f t="shared" si="1"/>
        <v>4002</v>
      </c>
    </row>
    <row r="38" spans="1:9" s="3" customFormat="1" ht="16.5" x14ac:dyDescent="0.25">
      <c r="A38" s="7" t="s">
        <v>11</v>
      </c>
      <c r="B38" s="7">
        <f>SUM('i trimetre'!B38+'II TRIMETRE'!B38)</f>
        <v>28</v>
      </c>
      <c r="C38" s="7">
        <f>SUM('i trimetre'!C38+'II TRIMETRE'!C38)</f>
        <v>12</v>
      </c>
      <c r="D38" s="7">
        <f>SUM('i trimetre'!D38+'II TRIMETRE'!D38)</f>
        <v>16</v>
      </c>
      <c r="E38" s="7">
        <f>SUM('i trimetre'!E38+'II TRIMETRE'!E38)</f>
        <v>61</v>
      </c>
      <c r="F38" s="7">
        <f>SUM('i trimetre'!F38+'II TRIMETRE'!F38)</f>
        <v>24</v>
      </c>
      <c r="G38" s="7">
        <f>SUM('i trimetre'!G38+'II TRIMETRE'!G38)</f>
        <v>37</v>
      </c>
    </row>
    <row r="39" spans="1:9" s="3" customFormat="1" ht="16.5" x14ac:dyDescent="0.25">
      <c r="A39" s="7" t="s">
        <v>12</v>
      </c>
      <c r="B39" s="7">
        <f>SUM('i trimetre'!B39+'II TRIMETRE'!B39)</f>
        <v>146</v>
      </c>
      <c r="C39" s="7">
        <f>SUM('i trimetre'!C39+'II TRIMETRE'!C39)</f>
        <v>83</v>
      </c>
      <c r="D39" s="7">
        <f>SUM('i trimetre'!D39+'II TRIMETRE'!D39)</f>
        <v>63</v>
      </c>
      <c r="E39" s="7">
        <f>SUM('i trimetre'!E39+'II TRIMETRE'!E39)</f>
        <v>680</v>
      </c>
      <c r="F39" s="7">
        <f>SUM('i trimetre'!F39+'II TRIMETRE'!F39)</f>
        <v>384</v>
      </c>
      <c r="G39" s="7">
        <f>SUM('i trimetre'!G39+'II TRIMETRE'!G39)</f>
        <v>296</v>
      </c>
    </row>
    <row r="40" spans="1:9" s="3" customFormat="1" ht="16.5" x14ac:dyDescent="0.25">
      <c r="A40" s="7" t="s">
        <v>13</v>
      </c>
      <c r="B40" s="7">
        <f>SUM('i trimetre'!B40+'II TRIMETRE'!B40)</f>
        <v>267</v>
      </c>
      <c r="C40" s="7">
        <f>SUM('i trimetre'!C40+'II TRIMETRE'!C40)</f>
        <v>125</v>
      </c>
      <c r="D40" s="7">
        <f>SUM('i trimetre'!D40+'II TRIMETRE'!D40)</f>
        <v>142</v>
      </c>
      <c r="E40" s="7">
        <f>SUM('i trimetre'!E40+'II TRIMETRE'!E40)</f>
        <v>1143</v>
      </c>
      <c r="F40" s="7">
        <f>SUM('i trimetre'!F40+'II TRIMETRE'!F40)</f>
        <v>530</v>
      </c>
      <c r="G40" s="7">
        <f>SUM('i trimetre'!G40+'II TRIMETRE'!G40)</f>
        <v>613</v>
      </c>
    </row>
    <row r="41" spans="1:9" s="3" customFormat="1" ht="16.5" x14ac:dyDescent="0.25">
      <c r="A41" s="7" t="s">
        <v>14</v>
      </c>
      <c r="B41" s="7">
        <f>SUM('i trimetre'!B41+'II TRIMETRE'!B41)</f>
        <v>142</v>
      </c>
      <c r="C41" s="7">
        <f>SUM('i trimetre'!C41+'II TRIMETRE'!C41)</f>
        <v>81</v>
      </c>
      <c r="D41" s="7">
        <f>SUM('i trimetre'!D41+'II TRIMETRE'!D41)</f>
        <v>61</v>
      </c>
      <c r="E41" s="7">
        <f>SUM('i trimetre'!E41+'II TRIMETRE'!E41)</f>
        <v>670</v>
      </c>
      <c r="F41" s="7">
        <f>SUM('i trimetre'!F41+'II TRIMETRE'!F41)</f>
        <v>353</v>
      </c>
      <c r="G41" s="7">
        <f>SUM('i trimetre'!G41+'II TRIMETRE'!G41)</f>
        <v>317</v>
      </c>
    </row>
    <row r="42" spans="1:9" s="3" customFormat="1" ht="16.5" x14ac:dyDescent="0.25">
      <c r="A42" s="7" t="s">
        <v>15</v>
      </c>
      <c r="B42" s="7">
        <f>SUM('i trimetre'!B42+'II TRIMETRE'!B42)</f>
        <v>146</v>
      </c>
      <c r="C42" s="7">
        <f>SUM('i trimetre'!C42+'II TRIMETRE'!C42)</f>
        <v>79</v>
      </c>
      <c r="D42" s="7">
        <f>SUM('i trimetre'!D42+'II TRIMETRE'!D42)</f>
        <v>67</v>
      </c>
      <c r="E42" s="7">
        <f>SUM('i trimetre'!E42+'II TRIMETRE'!E42)</f>
        <v>668</v>
      </c>
      <c r="F42" s="7">
        <f>SUM('i trimetre'!F42+'II TRIMETRE'!F42)</f>
        <v>413</v>
      </c>
      <c r="G42" s="7">
        <f>SUM('i trimetre'!G42+'II TRIMETRE'!G42)</f>
        <v>255</v>
      </c>
    </row>
    <row r="43" spans="1:9" s="3" customFormat="1" ht="16.5" x14ac:dyDescent="0.25">
      <c r="A43" s="7" t="s">
        <v>16</v>
      </c>
      <c r="B43" s="7">
        <f>SUM('i trimetre'!B43+'II TRIMETRE'!B43)</f>
        <v>420</v>
      </c>
      <c r="C43" s="7">
        <f>SUM('i trimetre'!C43+'II TRIMETRE'!C43)</f>
        <v>288</v>
      </c>
      <c r="D43" s="7">
        <f>SUM('i trimetre'!D43+'II TRIMETRE'!D43)</f>
        <v>132</v>
      </c>
      <c r="E43" s="7">
        <f>SUM('i trimetre'!E43+'II TRIMETRE'!E43)</f>
        <v>2685</v>
      </c>
      <c r="F43" s="7">
        <f>SUM('i trimetre'!F43+'II TRIMETRE'!F43)</f>
        <v>2211</v>
      </c>
      <c r="G43" s="7">
        <f>SUM('i trimetre'!G43+'II TRIMETRE'!G43)</f>
        <v>474</v>
      </c>
    </row>
    <row r="44" spans="1:9" s="3" customFormat="1" ht="16.5" x14ac:dyDescent="0.25">
      <c r="A44" s="7" t="s">
        <v>17</v>
      </c>
      <c r="B44" s="7">
        <f>SUM('i trimetre'!B44+'II TRIMETRE'!B44)</f>
        <v>779</v>
      </c>
      <c r="C44" s="7">
        <f>SUM('i trimetre'!C44+'II TRIMETRE'!C44)</f>
        <v>486</v>
      </c>
      <c r="D44" s="7">
        <f>SUM('i trimetre'!D44+'II TRIMETRE'!D44)</f>
        <v>293</v>
      </c>
      <c r="E44" s="7">
        <f>SUM('i trimetre'!E44+'II TRIMETRE'!E44)</f>
        <v>3841</v>
      </c>
      <c r="F44" s="7">
        <f>SUM('i trimetre'!F44+'II TRIMETRE'!F44)</f>
        <v>2781</v>
      </c>
      <c r="G44" s="7">
        <f>SUM('i trimetre'!G44+'II TRIMETRE'!G44)</f>
        <v>1060</v>
      </c>
    </row>
    <row r="45" spans="1:9" s="3" customFormat="1" ht="16.5" x14ac:dyDescent="0.25">
      <c r="A45" s="7" t="s">
        <v>18</v>
      </c>
      <c r="B45" s="7">
        <f>SUM('i trimetre'!B45+'II TRIMETRE'!B45)</f>
        <v>347</v>
      </c>
      <c r="C45" s="7">
        <f>SUM('i trimetre'!C45+'II TRIMETRE'!C45)</f>
        <v>207</v>
      </c>
      <c r="D45" s="7">
        <f>SUM('i trimetre'!D45+'II TRIMETRE'!D45)</f>
        <v>140</v>
      </c>
      <c r="E45" s="7">
        <f>SUM('i trimetre'!E45+'II TRIMETRE'!E45)</f>
        <v>2131</v>
      </c>
      <c r="F45" s="7">
        <f>SUM('i trimetre'!F45+'II TRIMETRE'!F45)</f>
        <v>1181</v>
      </c>
      <c r="G45" s="7">
        <f>SUM('i trimetre'!G45+'II TRIMETRE'!G45)</f>
        <v>950</v>
      </c>
    </row>
    <row r="47" spans="1:9" s="3" customFormat="1" ht="33.75" customHeight="1" x14ac:dyDescent="0.25">
      <c r="A47" s="13"/>
      <c r="B47" s="13"/>
      <c r="C47" s="13"/>
      <c r="D47" s="13"/>
      <c r="E47" s="13"/>
      <c r="F47" s="13"/>
      <c r="G47" s="13"/>
      <c r="H47" s="13"/>
      <c r="I47" s="13"/>
    </row>
    <row r="48" spans="1:9" s="3" customFormat="1" ht="23.65" customHeight="1" x14ac:dyDescent="0.25"/>
    <row r="49" spans="1:9" s="3" customFormat="1" ht="46.5" customHeight="1" x14ac:dyDescent="0.25">
      <c r="A49" s="14" t="s">
        <v>26</v>
      </c>
      <c r="B49" s="13"/>
      <c r="C49" s="13"/>
      <c r="D49" s="13"/>
      <c r="E49" s="13"/>
      <c r="F49" s="13"/>
      <c r="G49" s="13"/>
      <c r="H49" s="13"/>
      <c r="I49" s="13"/>
    </row>
    <row r="50" spans="1:9" s="3" customFormat="1" ht="5.0999999999999996" customHeight="1" x14ac:dyDescent="0.25"/>
    <row r="51" spans="1:9" s="3" customFormat="1" ht="18" customHeight="1" x14ac:dyDescent="0.25">
      <c r="A51" s="15" t="s">
        <v>37</v>
      </c>
      <c r="B51" s="13"/>
      <c r="C51" s="13"/>
      <c r="D51" s="13"/>
      <c r="E51" s="13"/>
      <c r="F51" s="13"/>
      <c r="G51" s="13"/>
      <c r="H51" s="13"/>
      <c r="I51" s="13"/>
    </row>
    <row r="52" spans="1:9" s="3" customFormat="1" ht="18" customHeight="1" x14ac:dyDescent="0.25">
      <c r="A52" s="15" t="s">
        <v>22</v>
      </c>
      <c r="B52" s="13"/>
      <c r="C52" s="13"/>
      <c r="D52" s="13"/>
      <c r="E52" s="13"/>
      <c r="F52" s="13"/>
      <c r="G52" s="13"/>
      <c r="H52" s="13"/>
      <c r="I52" s="13"/>
    </row>
    <row r="53" spans="1:9" s="3" customFormat="1" ht="12.2" customHeight="1" x14ac:dyDescent="0.25"/>
    <row r="54" spans="1:9" s="3" customFormat="1" ht="15.4" customHeight="1" x14ac:dyDescent="0.25"/>
    <row r="55" spans="1:9" s="3" customFormat="1" ht="18" customHeight="1" x14ac:dyDescent="0.25">
      <c r="A55" s="16" t="s">
        <v>2</v>
      </c>
      <c r="B55" s="13"/>
      <c r="C55" s="13"/>
      <c r="D55" s="13"/>
      <c r="E55" s="13"/>
      <c r="F55" s="13"/>
      <c r="G55" s="13"/>
      <c r="H55" s="13"/>
      <c r="I55" s="13"/>
    </row>
    <row r="56" spans="1:9" s="3" customFormat="1" ht="8.4499999999999993" customHeight="1" x14ac:dyDescent="0.25"/>
    <row r="57" spans="1:9" s="3" customFormat="1" x14ac:dyDescent="0.25">
      <c r="A57" s="8" t="s">
        <v>3</v>
      </c>
      <c r="B57" s="10" t="s">
        <v>4</v>
      </c>
      <c r="C57" s="11"/>
      <c r="D57" s="12"/>
      <c r="E57" s="10" t="s">
        <v>5</v>
      </c>
      <c r="F57" s="11"/>
      <c r="G57" s="12"/>
    </row>
    <row r="58" spans="1:9" s="3" customFormat="1" x14ac:dyDescent="0.25">
      <c r="A58" s="9"/>
      <c r="B58" s="4" t="s">
        <v>6</v>
      </c>
      <c r="C58" s="4" t="s">
        <v>7</v>
      </c>
      <c r="D58" s="4" t="s">
        <v>8</v>
      </c>
      <c r="E58" s="4" t="s">
        <v>6</v>
      </c>
      <c r="F58" s="4" t="s">
        <v>7</v>
      </c>
      <c r="G58" s="4" t="s">
        <v>8</v>
      </c>
    </row>
    <row r="59" spans="1:9" s="3" customFormat="1" ht="16.5" x14ac:dyDescent="0.25">
      <c r="A59" s="5" t="s">
        <v>9</v>
      </c>
      <c r="B59" s="5" t="s">
        <v>9</v>
      </c>
      <c r="C59" s="5" t="s">
        <v>9</v>
      </c>
      <c r="D59" s="5" t="s">
        <v>9</v>
      </c>
      <c r="E59" s="5" t="s">
        <v>9</v>
      </c>
      <c r="F59" s="5" t="s">
        <v>9</v>
      </c>
      <c r="G59" s="5" t="s">
        <v>9</v>
      </c>
    </row>
    <row r="60" spans="1:9" s="3" customFormat="1" ht="16.5" x14ac:dyDescent="0.25">
      <c r="A60" s="6" t="s">
        <v>10</v>
      </c>
      <c r="B60" s="6">
        <f>SUM(B61:B68)</f>
        <v>1022</v>
      </c>
      <c r="C60" s="6">
        <f t="shared" ref="C60:G60" si="2">SUM(C61:C68)</f>
        <v>632</v>
      </c>
      <c r="D60" s="6">
        <f t="shared" si="2"/>
        <v>390</v>
      </c>
      <c r="E60" s="6">
        <f t="shared" si="2"/>
        <v>6243</v>
      </c>
      <c r="F60" s="6">
        <f t="shared" si="2"/>
        <v>4303</v>
      </c>
      <c r="G60" s="6">
        <f t="shared" si="2"/>
        <v>1940</v>
      </c>
    </row>
    <row r="61" spans="1:9" s="3" customFormat="1" ht="16.5" x14ac:dyDescent="0.25">
      <c r="A61" s="7" t="s">
        <v>11</v>
      </c>
      <c r="B61" s="7">
        <f>SUM('i trimetre'!B61+'II TRIMETRE'!B61)</f>
        <v>20</v>
      </c>
      <c r="C61" s="7">
        <f>SUM('i trimetre'!C61+'II TRIMETRE'!C61)</f>
        <v>8</v>
      </c>
      <c r="D61" s="7">
        <f>SUM('i trimetre'!D61+'II TRIMETRE'!D61)</f>
        <v>12</v>
      </c>
      <c r="E61" s="7">
        <f>SUM('i trimetre'!E61+'II TRIMETRE'!E61)</f>
        <v>65</v>
      </c>
      <c r="F61" s="7">
        <f>SUM('i trimetre'!F61+'II TRIMETRE'!F61)</f>
        <v>25</v>
      </c>
      <c r="G61" s="7">
        <f>SUM('i trimetre'!G61+'II TRIMETRE'!G61)</f>
        <v>40</v>
      </c>
    </row>
    <row r="62" spans="1:9" s="3" customFormat="1" ht="16.5" x14ac:dyDescent="0.25">
      <c r="A62" s="7" t="s">
        <v>12</v>
      </c>
      <c r="B62" s="7">
        <f>SUM('i trimetre'!B62+'II TRIMETRE'!B62)</f>
        <v>62</v>
      </c>
      <c r="C62" s="7">
        <f>SUM('i trimetre'!C62+'II TRIMETRE'!C62)</f>
        <v>40</v>
      </c>
      <c r="D62" s="7">
        <f>SUM('i trimetre'!D62+'II TRIMETRE'!D62)</f>
        <v>22</v>
      </c>
      <c r="E62" s="7">
        <f>SUM('i trimetre'!E62+'II TRIMETRE'!E62)</f>
        <v>578</v>
      </c>
      <c r="F62" s="7">
        <f>SUM('i trimetre'!F62+'II TRIMETRE'!F62)</f>
        <v>274</v>
      </c>
      <c r="G62" s="7">
        <f>SUM('i trimetre'!G62+'II TRIMETRE'!G62)</f>
        <v>304</v>
      </c>
    </row>
    <row r="63" spans="1:9" s="3" customFormat="1" ht="16.5" x14ac:dyDescent="0.25">
      <c r="A63" s="7" t="s">
        <v>13</v>
      </c>
      <c r="B63" s="7">
        <f>SUM('i trimetre'!B63+'II TRIMETRE'!B63)</f>
        <v>127</v>
      </c>
      <c r="C63" s="7">
        <f>SUM('i trimetre'!C63+'II TRIMETRE'!C63)</f>
        <v>49</v>
      </c>
      <c r="D63" s="7">
        <f>SUM('i trimetre'!D63+'II TRIMETRE'!D63)</f>
        <v>78</v>
      </c>
      <c r="E63" s="7">
        <f>SUM('i trimetre'!E63+'II TRIMETRE'!E63)</f>
        <v>1017</v>
      </c>
      <c r="F63" s="7">
        <f>SUM('i trimetre'!F63+'II TRIMETRE'!F63)</f>
        <v>512</v>
      </c>
      <c r="G63" s="7">
        <f>SUM('i trimetre'!G63+'II TRIMETRE'!G63)</f>
        <v>505</v>
      </c>
    </row>
    <row r="64" spans="1:9" s="3" customFormat="1" ht="16.5" x14ac:dyDescent="0.25">
      <c r="A64" s="7" t="s">
        <v>14</v>
      </c>
      <c r="B64" s="7">
        <f>SUM('i trimetre'!B64+'II TRIMETRE'!B64)</f>
        <v>117</v>
      </c>
      <c r="C64" s="7">
        <f>SUM('i trimetre'!C64+'II TRIMETRE'!C64)</f>
        <v>64</v>
      </c>
      <c r="D64" s="7">
        <f>SUM('i trimetre'!D64+'II TRIMETRE'!D64)</f>
        <v>53</v>
      </c>
      <c r="E64" s="7">
        <f>SUM('i trimetre'!E64+'II TRIMETRE'!E64)</f>
        <v>499</v>
      </c>
      <c r="F64" s="7">
        <f>SUM('i trimetre'!F64+'II TRIMETRE'!F64)</f>
        <v>238</v>
      </c>
      <c r="G64" s="7">
        <f>SUM('i trimetre'!G64+'II TRIMETRE'!G64)</f>
        <v>261</v>
      </c>
    </row>
    <row r="65" spans="1:9" s="3" customFormat="1" ht="16.5" x14ac:dyDescent="0.25">
      <c r="A65" s="7" t="s">
        <v>15</v>
      </c>
      <c r="B65" s="7">
        <f>SUM('i trimetre'!B65+'II TRIMETRE'!B65)</f>
        <v>79</v>
      </c>
      <c r="C65" s="7">
        <f>SUM('i trimetre'!C65+'II TRIMETRE'!C65)</f>
        <v>47</v>
      </c>
      <c r="D65" s="7">
        <f>SUM('i trimetre'!D65+'II TRIMETRE'!D65)</f>
        <v>32</v>
      </c>
      <c r="E65" s="7">
        <f>SUM('i trimetre'!E65+'II TRIMETRE'!E65)</f>
        <v>437</v>
      </c>
      <c r="F65" s="7">
        <f>SUM('i trimetre'!F65+'II TRIMETRE'!F65)</f>
        <v>294</v>
      </c>
      <c r="G65" s="7">
        <f>SUM('i trimetre'!G65+'II TRIMETRE'!G65)</f>
        <v>143</v>
      </c>
    </row>
    <row r="66" spans="1:9" s="3" customFormat="1" ht="16.5" x14ac:dyDescent="0.25">
      <c r="A66" s="7" t="s">
        <v>16</v>
      </c>
      <c r="B66" s="7">
        <f>SUM('i trimetre'!B66+'II TRIMETRE'!B66)</f>
        <v>177</v>
      </c>
      <c r="C66" s="7">
        <f>SUM('i trimetre'!C66+'II TRIMETRE'!C66)</f>
        <v>144</v>
      </c>
      <c r="D66" s="7">
        <f>SUM('i trimetre'!D66+'II TRIMETRE'!D66)</f>
        <v>33</v>
      </c>
      <c r="E66" s="7">
        <f>SUM('i trimetre'!E66+'II TRIMETRE'!E66)</f>
        <v>1245</v>
      </c>
      <c r="F66" s="7">
        <f>SUM('i trimetre'!F66+'II TRIMETRE'!F66)</f>
        <v>1127</v>
      </c>
      <c r="G66" s="7">
        <f>SUM('i trimetre'!G66+'II TRIMETRE'!G66)</f>
        <v>118</v>
      </c>
    </row>
    <row r="67" spans="1:9" s="3" customFormat="1" ht="16.5" x14ac:dyDescent="0.25">
      <c r="A67" s="7" t="s">
        <v>17</v>
      </c>
      <c r="B67" s="7">
        <f>SUM('i trimetre'!B67+'II TRIMETRE'!B67)</f>
        <v>332</v>
      </c>
      <c r="C67" s="7">
        <f>SUM('i trimetre'!C67+'II TRIMETRE'!C67)</f>
        <v>219</v>
      </c>
      <c r="D67" s="7">
        <f>SUM('i trimetre'!D67+'II TRIMETRE'!D67)</f>
        <v>113</v>
      </c>
      <c r="E67" s="7">
        <f>SUM('i trimetre'!E67+'II TRIMETRE'!E67)</f>
        <v>1821</v>
      </c>
      <c r="F67" s="7">
        <f>SUM('i trimetre'!F67+'II TRIMETRE'!F67)</f>
        <v>1455</v>
      </c>
      <c r="G67" s="7">
        <f>SUM('i trimetre'!G67+'II TRIMETRE'!G67)</f>
        <v>366</v>
      </c>
    </row>
    <row r="68" spans="1:9" s="3" customFormat="1" ht="16.5" x14ac:dyDescent="0.25">
      <c r="A68" s="7" t="s">
        <v>18</v>
      </c>
      <c r="B68" s="7">
        <f>SUM('i trimetre'!B68+'II TRIMETRE'!B68)</f>
        <v>108</v>
      </c>
      <c r="C68" s="7">
        <f>SUM('i trimetre'!C68+'II TRIMETRE'!C68)</f>
        <v>61</v>
      </c>
      <c r="D68" s="7">
        <f>SUM('i trimetre'!D68+'II TRIMETRE'!D68)</f>
        <v>47</v>
      </c>
      <c r="E68" s="7">
        <f>SUM('i trimetre'!E68+'II TRIMETRE'!E68)</f>
        <v>581</v>
      </c>
      <c r="F68" s="7">
        <f>SUM('i trimetre'!F68+'II TRIMETRE'!F68)</f>
        <v>378</v>
      </c>
      <c r="G68" s="7">
        <f>SUM('i trimetre'!G68+'II TRIMETRE'!G68)</f>
        <v>203</v>
      </c>
    </row>
    <row r="70" spans="1:9" s="3" customFormat="1" ht="33.75" customHeight="1" x14ac:dyDescent="0.25">
      <c r="A70" s="13"/>
      <c r="B70" s="13"/>
      <c r="C70" s="13"/>
      <c r="D70" s="13"/>
      <c r="E70" s="13"/>
      <c r="F70" s="13"/>
      <c r="G70" s="13"/>
      <c r="H70" s="13"/>
      <c r="I70" s="13"/>
    </row>
    <row r="71" spans="1:9" s="3" customFormat="1" ht="23.65" customHeight="1" x14ac:dyDescent="0.25"/>
    <row r="72" spans="1:9" s="3" customFormat="1" ht="46.5" customHeight="1" x14ac:dyDescent="0.25">
      <c r="A72" s="14" t="s">
        <v>26</v>
      </c>
      <c r="B72" s="13"/>
      <c r="C72" s="13"/>
      <c r="D72" s="13"/>
      <c r="E72" s="13"/>
      <c r="F72" s="13"/>
      <c r="G72" s="13"/>
      <c r="H72" s="13"/>
      <c r="I72" s="13"/>
    </row>
    <row r="73" spans="1:9" s="3" customFormat="1" ht="5.0999999999999996" customHeight="1" x14ac:dyDescent="0.25"/>
    <row r="74" spans="1:9" s="3" customFormat="1" ht="18" customHeight="1" x14ac:dyDescent="0.25">
      <c r="A74" s="15" t="s">
        <v>37</v>
      </c>
      <c r="B74" s="13"/>
      <c r="C74" s="13"/>
      <c r="D74" s="13"/>
      <c r="E74" s="13"/>
      <c r="F74" s="13"/>
      <c r="G74" s="13"/>
      <c r="H74" s="13"/>
      <c r="I74" s="13"/>
    </row>
    <row r="75" spans="1:9" s="3" customFormat="1" ht="18" customHeight="1" x14ac:dyDescent="0.25">
      <c r="A75" s="15" t="s">
        <v>23</v>
      </c>
      <c r="B75" s="13"/>
      <c r="C75" s="13"/>
      <c r="D75" s="13"/>
      <c r="E75" s="13"/>
      <c r="F75" s="13"/>
      <c r="G75" s="13"/>
      <c r="H75" s="13"/>
      <c r="I75" s="13"/>
    </row>
    <row r="76" spans="1:9" s="3" customFormat="1" ht="12.2" customHeight="1" x14ac:dyDescent="0.25"/>
    <row r="77" spans="1:9" s="3" customFormat="1" ht="15.4" customHeight="1" x14ac:dyDescent="0.25"/>
    <row r="78" spans="1:9" s="3" customFormat="1" ht="18" customHeight="1" x14ac:dyDescent="0.25">
      <c r="A78" s="16" t="s">
        <v>2</v>
      </c>
      <c r="B78" s="13"/>
      <c r="C78" s="13"/>
      <c r="D78" s="13"/>
      <c r="E78" s="13"/>
      <c r="F78" s="13"/>
      <c r="G78" s="13"/>
      <c r="H78" s="13"/>
      <c r="I78" s="13"/>
    </row>
    <row r="79" spans="1:9" s="3" customFormat="1" ht="8.4499999999999993" customHeight="1" x14ac:dyDescent="0.25"/>
    <row r="80" spans="1:9" s="3" customFormat="1" x14ac:dyDescent="0.25">
      <c r="A80" s="8" t="s">
        <v>3</v>
      </c>
      <c r="B80" s="10" t="s">
        <v>4</v>
      </c>
      <c r="C80" s="11"/>
      <c r="D80" s="12"/>
      <c r="E80" s="10" t="s">
        <v>5</v>
      </c>
      <c r="F80" s="11"/>
      <c r="G80" s="12"/>
    </row>
    <row r="81" spans="1:7" s="3" customFormat="1" x14ac:dyDescent="0.25">
      <c r="A81" s="9"/>
      <c r="B81" s="4" t="s">
        <v>6</v>
      </c>
      <c r="C81" s="4" t="s">
        <v>7</v>
      </c>
      <c r="D81" s="4" t="s">
        <v>8</v>
      </c>
      <c r="E81" s="4" t="s">
        <v>6</v>
      </c>
      <c r="F81" s="4" t="s">
        <v>7</v>
      </c>
      <c r="G81" s="4" t="s">
        <v>8</v>
      </c>
    </row>
    <row r="82" spans="1:7" s="3" customFormat="1" ht="16.5" x14ac:dyDescent="0.25">
      <c r="A82" s="5" t="s">
        <v>9</v>
      </c>
      <c r="B82" s="5" t="s">
        <v>9</v>
      </c>
      <c r="C82" s="5" t="s">
        <v>9</v>
      </c>
      <c r="D82" s="5" t="s">
        <v>9</v>
      </c>
      <c r="E82" s="5" t="s">
        <v>9</v>
      </c>
      <c r="F82" s="5" t="s">
        <v>9</v>
      </c>
      <c r="G82" s="5" t="s">
        <v>9</v>
      </c>
    </row>
    <row r="83" spans="1:7" s="3" customFormat="1" ht="16.5" x14ac:dyDescent="0.25">
      <c r="A83" s="6" t="s">
        <v>10</v>
      </c>
      <c r="B83" s="6">
        <f>SUM(B84:B91)</f>
        <v>302</v>
      </c>
      <c r="C83" s="6">
        <f t="shared" ref="C83:G83" si="3">SUM(C84:C91)</f>
        <v>182</v>
      </c>
      <c r="D83" s="6">
        <f t="shared" si="3"/>
        <v>120</v>
      </c>
      <c r="E83" s="6">
        <f t="shared" si="3"/>
        <v>3319</v>
      </c>
      <c r="F83" s="6">
        <f t="shared" si="3"/>
        <v>2350</v>
      </c>
      <c r="G83" s="6">
        <f t="shared" si="3"/>
        <v>969</v>
      </c>
    </row>
    <row r="84" spans="1:7" s="3" customFormat="1" ht="16.5" x14ac:dyDescent="0.25">
      <c r="A84" s="7" t="s">
        <v>11</v>
      </c>
      <c r="B84" s="7">
        <f>SUM('i trimetre'!B84+'II TRIMETRE'!B84)</f>
        <v>13</v>
      </c>
      <c r="C84" s="7">
        <f>SUM('i trimetre'!C84+'II TRIMETRE'!C84)</f>
        <v>8</v>
      </c>
      <c r="D84" s="7">
        <f>SUM('i trimetre'!D84+'II TRIMETRE'!D84)</f>
        <v>5</v>
      </c>
      <c r="E84" s="7">
        <f>SUM('i trimetre'!E84+'II TRIMETRE'!E84)</f>
        <v>40</v>
      </c>
      <c r="F84" s="7">
        <f>SUM('i trimetre'!F84+'II TRIMETRE'!F84)</f>
        <v>24</v>
      </c>
      <c r="G84" s="7">
        <f>SUM('i trimetre'!G84+'II TRIMETRE'!G84)</f>
        <v>16</v>
      </c>
    </row>
    <row r="85" spans="1:7" s="3" customFormat="1" ht="16.5" x14ac:dyDescent="0.25">
      <c r="A85" s="7" t="s">
        <v>12</v>
      </c>
      <c r="B85" s="7">
        <f>SUM('i trimetre'!B85+'II TRIMETRE'!B85)</f>
        <v>12</v>
      </c>
      <c r="C85" s="7">
        <f>SUM('i trimetre'!C85+'II TRIMETRE'!C85)</f>
        <v>6</v>
      </c>
      <c r="D85" s="7">
        <f>SUM('i trimetre'!D85+'II TRIMETRE'!D85)</f>
        <v>6</v>
      </c>
      <c r="E85" s="7">
        <f>SUM('i trimetre'!E85+'II TRIMETRE'!E85)</f>
        <v>239</v>
      </c>
      <c r="F85" s="7">
        <f>SUM('i trimetre'!F85+'II TRIMETRE'!F85)</f>
        <v>107</v>
      </c>
      <c r="G85" s="7">
        <f>SUM('i trimetre'!G85+'II TRIMETRE'!G85)</f>
        <v>132</v>
      </c>
    </row>
    <row r="86" spans="1:7" s="3" customFormat="1" ht="16.5" x14ac:dyDescent="0.25">
      <c r="A86" s="7" t="s">
        <v>13</v>
      </c>
      <c r="B86" s="7">
        <f>SUM('i trimetre'!B86+'II TRIMETRE'!B86)</f>
        <v>17</v>
      </c>
      <c r="C86" s="7">
        <f>SUM('i trimetre'!C86+'II TRIMETRE'!C86)</f>
        <v>7</v>
      </c>
      <c r="D86" s="7">
        <f>SUM('i trimetre'!D86+'II TRIMETRE'!D86)</f>
        <v>10</v>
      </c>
      <c r="E86" s="7">
        <f>SUM('i trimetre'!E86+'II TRIMETRE'!E86)</f>
        <v>531</v>
      </c>
      <c r="F86" s="7">
        <f>SUM('i trimetre'!F86+'II TRIMETRE'!F86)</f>
        <v>274</v>
      </c>
      <c r="G86" s="7">
        <f>SUM('i trimetre'!G86+'II TRIMETRE'!G86)</f>
        <v>257</v>
      </c>
    </row>
    <row r="87" spans="1:7" s="3" customFormat="1" ht="16.5" x14ac:dyDescent="0.25">
      <c r="A87" s="7" t="s">
        <v>14</v>
      </c>
      <c r="B87" s="7">
        <f>SUM('i trimetre'!B87+'II TRIMETRE'!B87)</f>
        <v>22</v>
      </c>
      <c r="C87" s="7">
        <f>SUM('i trimetre'!C87+'II TRIMETRE'!C87)</f>
        <v>11</v>
      </c>
      <c r="D87" s="7">
        <f>SUM('i trimetre'!D87+'II TRIMETRE'!D87)</f>
        <v>11</v>
      </c>
      <c r="E87" s="7">
        <f>SUM('i trimetre'!E87+'II TRIMETRE'!E87)</f>
        <v>308</v>
      </c>
      <c r="F87" s="7">
        <f>SUM('i trimetre'!F87+'II TRIMETRE'!F87)</f>
        <v>144</v>
      </c>
      <c r="G87" s="7">
        <f>SUM('i trimetre'!G87+'II TRIMETRE'!G87)</f>
        <v>164</v>
      </c>
    </row>
    <row r="88" spans="1:7" s="3" customFormat="1" ht="16.5" x14ac:dyDescent="0.25">
      <c r="A88" s="7" t="s">
        <v>15</v>
      </c>
      <c r="B88" s="7">
        <f>SUM('i trimetre'!B88+'II TRIMETRE'!B88)</f>
        <v>21</v>
      </c>
      <c r="C88" s="7">
        <f>SUM('i trimetre'!C88+'II TRIMETRE'!C88)</f>
        <v>8</v>
      </c>
      <c r="D88" s="7">
        <f>SUM('i trimetre'!D88+'II TRIMETRE'!D88)</f>
        <v>13</v>
      </c>
      <c r="E88" s="7">
        <f>SUM('i trimetre'!E88+'II TRIMETRE'!E88)</f>
        <v>197</v>
      </c>
      <c r="F88" s="7">
        <f>SUM('i trimetre'!F88+'II TRIMETRE'!F88)</f>
        <v>115</v>
      </c>
      <c r="G88" s="7">
        <f>SUM('i trimetre'!G88+'II TRIMETRE'!G88)</f>
        <v>82</v>
      </c>
    </row>
    <row r="89" spans="1:7" s="3" customFormat="1" ht="16.5" x14ac:dyDescent="0.25">
      <c r="A89" s="7" t="s">
        <v>16</v>
      </c>
      <c r="B89" s="7">
        <f>SUM('i trimetre'!B89+'II TRIMETRE'!B89)</f>
        <v>82</v>
      </c>
      <c r="C89" s="7">
        <f>SUM('i trimetre'!C89+'II TRIMETRE'!C89)</f>
        <v>56</v>
      </c>
      <c r="D89" s="7">
        <f>SUM('i trimetre'!D89+'II TRIMETRE'!D89)</f>
        <v>26</v>
      </c>
      <c r="E89" s="7">
        <f>SUM('i trimetre'!E89+'II TRIMETRE'!E89)</f>
        <v>745</v>
      </c>
      <c r="F89" s="7">
        <f>SUM('i trimetre'!F89+'II TRIMETRE'!F89)</f>
        <v>647</v>
      </c>
      <c r="G89" s="7">
        <f>SUM('i trimetre'!G89+'II TRIMETRE'!G89)</f>
        <v>98</v>
      </c>
    </row>
    <row r="90" spans="1:7" s="3" customFormat="1" ht="16.5" x14ac:dyDescent="0.25">
      <c r="A90" s="7" t="s">
        <v>17</v>
      </c>
      <c r="B90" s="7">
        <f>SUM('i trimetre'!B90+'II TRIMETRE'!B90)</f>
        <v>118</v>
      </c>
      <c r="C90" s="7">
        <f>SUM('i trimetre'!C90+'II TRIMETRE'!C90)</f>
        <v>75</v>
      </c>
      <c r="D90" s="7">
        <f>SUM('i trimetre'!D90+'II TRIMETRE'!D90)</f>
        <v>43</v>
      </c>
      <c r="E90" s="7">
        <f>SUM('i trimetre'!E90+'II TRIMETRE'!E90)</f>
        <v>1081</v>
      </c>
      <c r="F90" s="7">
        <f>SUM('i trimetre'!F90+'II TRIMETRE'!F90)</f>
        <v>918</v>
      </c>
      <c r="G90" s="7">
        <f>SUM('i trimetre'!G90+'II TRIMETRE'!G90)</f>
        <v>163</v>
      </c>
    </row>
    <row r="91" spans="1:7" s="3" customFormat="1" ht="16.5" x14ac:dyDescent="0.25">
      <c r="A91" s="7" t="s">
        <v>18</v>
      </c>
      <c r="B91" s="7">
        <f>SUM('i trimetre'!B91+'II TRIMETRE'!B91)</f>
        <v>17</v>
      </c>
      <c r="C91" s="7">
        <f>SUM('i trimetre'!C91+'II TRIMETRE'!C91)</f>
        <v>11</v>
      </c>
      <c r="D91" s="7">
        <f>SUM('i trimetre'!D91+'II TRIMETRE'!D91)</f>
        <v>6</v>
      </c>
      <c r="E91" s="7">
        <f>SUM('i trimetre'!E91+'II TRIMETRE'!E91)</f>
        <v>178</v>
      </c>
      <c r="F91" s="7">
        <f>SUM('i trimetre'!F91+'II TRIMETRE'!F91)</f>
        <v>121</v>
      </c>
      <c r="G91" s="7">
        <f>SUM('i trimetre'!G91+'II TRIMETRE'!G91)</f>
        <v>57</v>
      </c>
    </row>
    <row r="92" spans="1:7" s="3" customFormat="1" ht="72.95" customHeight="1" x14ac:dyDescent="0.25"/>
  </sheetData>
  <mergeCells count="32">
    <mergeCell ref="A57:A58"/>
    <mergeCell ref="B57:D57"/>
    <mergeCell ref="E57:G57"/>
    <mergeCell ref="A24:I24"/>
    <mergeCell ref="A26:I26"/>
    <mergeCell ref="A28:I28"/>
    <mergeCell ref="A29:I29"/>
    <mergeCell ref="A32:I32"/>
    <mergeCell ref="A34:A35"/>
    <mergeCell ref="B34:D34"/>
    <mergeCell ref="E34:G34"/>
    <mergeCell ref="A47:I47"/>
    <mergeCell ref="A49:I49"/>
    <mergeCell ref="A51:I51"/>
    <mergeCell ref="A52:I52"/>
    <mergeCell ref="A55:I55"/>
    <mergeCell ref="A11:A12"/>
    <mergeCell ref="B11:D11"/>
    <mergeCell ref="E11:G11"/>
    <mergeCell ref="A1:I1"/>
    <mergeCell ref="A3:I3"/>
    <mergeCell ref="A5:I5"/>
    <mergeCell ref="A6:I6"/>
    <mergeCell ref="A9:I9"/>
    <mergeCell ref="A80:A81"/>
    <mergeCell ref="B80:D80"/>
    <mergeCell ref="E80:G80"/>
    <mergeCell ref="A70:I70"/>
    <mergeCell ref="A72:I72"/>
    <mergeCell ref="A74:I74"/>
    <mergeCell ref="A75:I75"/>
    <mergeCell ref="A78:I7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</vt:i4>
      </vt:variant>
    </vt:vector>
  </HeadingPairs>
  <TitlesOfParts>
    <vt:vector size="20" baseType="lpstr">
      <vt:lpstr>enero</vt:lpstr>
      <vt:lpstr>febrero</vt:lpstr>
      <vt:lpstr>marzo</vt:lpstr>
      <vt:lpstr>i trimetre</vt:lpstr>
      <vt:lpstr>ABRIL</vt:lpstr>
      <vt:lpstr>MAYO</vt:lpstr>
      <vt:lpstr>JUNIO</vt:lpstr>
      <vt:lpstr>II TRIMETRE</vt:lpstr>
      <vt:lpstr>I SEMSTRE</vt:lpstr>
      <vt:lpstr>JULIO</vt:lpstr>
      <vt:lpstr>AGOSTO</vt:lpstr>
      <vt:lpstr>SETIEMBRE</vt:lpstr>
      <vt:lpstr>III TRIMETRE</vt:lpstr>
      <vt:lpstr>OCTUBRE</vt:lpstr>
      <vt:lpstr>NOVIEMBRE</vt:lpstr>
      <vt:lpstr>DICIEMBRE</vt:lpstr>
      <vt:lpstr>IV TRIMESTRE</vt:lpstr>
      <vt:lpstr>II SEMESTRE</vt:lpstr>
      <vt:lpstr>ANUAL</vt:lpstr>
      <vt:lpstr>enero!Títulos_a_imprimir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</cp:lastModifiedBy>
  <dcterms:modified xsi:type="dcterms:W3CDTF">2022-04-19T00:40:36Z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